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tabRatio="414" activeTab="0"/>
  </bookViews>
  <sheets>
    <sheet name="mappe2" sheetId="1" r:id="rId1"/>
  </sheets>
  <definedNames>
    <definedName name="_xlnm.Print_Titles" localSheetId="0">'mappe2'!$1:$5</definedName>
  </definedNames>
  <calcPr fullCalcOnLoad="1"/>
</workbook>
</file>

<file path=xl/sharedStrings.xml><?xml version="1.0" encoding="utf-8"?>
<sst xmlns="http://schemas.openxmlformats.org/spreadsheetml/2006/main" count="339" uniqueCount="223">
  <si>
    <t>HOFER</t>
  </si>
  <si>
    <t>NASCIMBENI</t>
  </si>
  <si>
    <t>LUCA</t>
  </si>
  <si>
    <t>ALESSANDRO</t>
  </si>
  <si>
    <t>ANDREATTI</t>
  </si>
  <si>
    <t>TIZIANO</t>
  </si>
  <si>
    <t>MARZINOTTO</t>
  </si>
  <si>
    <t>MICHELE</t>
  </si>
  <si>
    <t>PERLINI</t>
  </si>
  <si>
    <t>PAOLO</t>
  </si>
  <si>
    <t>GIUSEPPE</t>
  </si>
  <si>
    <t>ZANARDI</t>
  </si>
  <si>
    <t>IVANO</t>
  </si>
  <si>
    <t>KUHN</t>
  </si>
  <si>
    <t>JÖRGEN</t>
  </si>
  <si>
    <t>SCHLUMPF</t>
  </si>
  <si>
    <t>NORBERT</t>
  </si>
  <si>
    <t>MAYR</t>
  </si>
  <si>
    <t>ANDREAS</t>
  </si>
  <si>
    <t>FRANZ</t>
  </si>
  <si>
    <t>OBERBACHER</t>
  </si>
  <si>
    <t>GREGOR</t>
  </si>
  <si>
    <t>AUGUSTO</t>
  </si>
  <si>
    <t>Como</t>
  </si>
  <si>
    <t>PICHLER</t>
  </si>
  <si>
    <t>BRUNO</t>
  </si>
  <si>
    <t>MARTIN</t>
  </si>
  <si>
    <t>JOSEF</t>
  </si>
  <si>
    <t>PLATZER</t>
  </si>
  <si>
    <t>STEFAN</t>
  </si>
  <si>
    <t>PLATZGUMMER</t>
  </si>
  <si>
    <t>ALOIS</t>
  </si>
  <si>
    <t>STEINER</t>
  </si>
  <si>
    <t>ANTON</t>
  </si>
  <si>
    <t>TAPPEINER</t>
  </si>
  <si>
    <t>ADALBERT</t>
  </si>
  <si>
    <t>OSWALD</t>
  </si>
  <si>
    <t>KREUZER</t>
  </si>
  <si>
    <t>OTTO</t>
  </si>
  <si>
    <t>MANETTI</t>
  </si>
  <si>
    <t>EMANUELE</t>
  </si>
  <si>
    <t>LUFFER</t>
  </si>
  <si>
    <t>BERNHARD</t>
  </si>
  <si>
    <t>BODIO</t>
  </si>
  <si>
    <t>ETTORE</t>
  </si>
  <si>
    <t>OTT</t>
  </si>
  <si>
    <t>FRANK</t>
  </si>
  <si>
    <t>BERGER</t>
  </si>
  <si>
    <t>ARNE</t>
  </si>
  <si>
    <t>COLOMBO</t>
  </si>
  <si>
    <t>LUIGI</t>
  </si>
  <si>
    <t>NICOLA</t>
  </si>
  <si>
    <t>C.C. Rotalser Rotaliano</t>
  </si>
  <si>
    <t>S.C. Adriana</t>
  </si>
  <si>
    <t>S.C. Thalkirchdorf</t>
  </si>
  <si>
    <t>G.S. Fondriest</t>
  </si>
  <si>
    <t>A.C. Pergine</t>
  </si>
  <si>
    <t>Team Rasera One</t>
  </si>
  <si>
    <t>Dallago Sport Cles</t>
  </si>
  <si>
    <t>G.S. Pastorello</t>
  </si>
  <si>
    <t>RMC Bütschwil</t>
  </si>
  <si>
    <t>U.S. Meda Trend</t>
  </si>
  <si>
    <t>G.S. Sportissimo</t>
  </si>
  <si>
    <t>RSV Schrobenhausen</t>
  </si>
  <si>
    <t>KARL</t>
  </si>
  <si>
    <t>SILVANO</t>
  </si>
  <si>
    <t>GIOVANNI</t>
  </si>
  <si>
    <t>PLACIDO</t>
  </si>
  <si>
    <t>ROBERT</t>
  </si>
  <si>
    <t>KURT</t>
  </si>
  <si>
    <t>DIEGO</t>
  </si>
  <si>
    <t>GERALD</t>
  </si>
  <si>
    <t>GABRIELE</t>
  </si>
  <si>
    <t>SIEGFRIED</t>
  </si>
  <si>
    <t>FULVIO</t>
  </si>
  <si>
    <t>LUCIANO</t>
  </si>
  <si>
    <t>HELMUTH</t>
  </si>
  <si>
    <t>ORAZIO</t>
  </si>
  <si>
    <t>MARCO</t>
  </si>
  <si>
    <t>GIANNI</t>
  </si>
  <si>
    <t>ROLAND</t>
  </si>
  <si>
    <t>FABIO</t>
  </si>
  <si>
    <t>KARL HEINZ</t>
  </si>
  <si>
    <t>BRIGITTE</t>
  </si>
  <si>
    <t>MARKUS</t>
  </si>
  <si>
    <t>VASSELAI</t>
  </si>
  <si>
    <t>PÖHL</t>
  </si>
  <si>
    <t>CORRIDORI</t>
  </si>
  <si>
    <t>GEMASSMER</t>
  </si>
  <si>
    <t>VALENTINI</t>
  </si>
  <si>
    <t>OSELE</t>
  </si>
  <si>
    <t>MOSER</t>
  </si>
  <si>
    <t>PENASA</t>
  </si>
  <si>
    <t>FERRARI</t>
  </si>
  <si>
    <t>MALFERTHEINER</t>
  </si>
  <si>
    <t>PAOLAZZI</t>
  </si>
  <si>
    <t>MINELLI</t>
  </si>
  <si>
    <t>CORRADINI</t>
  </si>
  <si>
    <t>STAUDER</t>
  </si>
  <si>
    <t>WEBBER</t>
  </si>
  <si>
    <t>LEUTGEB</t>
  </si>
  <si>
    <t>WIELANDER</t>
  </si>
  <si>
    <t>FORADORI</t>
  </si>
  <si>
    <t>NOCKER</t>
  </si>
  <si>
    <t>BARTONEK</t>
  </si>
  <si>
    <t>FILOSI</t>
  </si>
  <si>
    <t>KOFLER</t>
  </si>
  <si>
    <t>BOSCOLO</t>
  </si>
  <si>
    <t>SOZZI</t>
  </si>
  <si>
    <t>TORRESANI</t>
  </si>
  <si>
    <t>RC SARNTAL</t>
  </si>
  <si>
    <t>BITTMANN</t>
  </si>
  <si>
    <t>CORNELIA</t>
  </si>
  <si>
    <t>RSC Waakirchen</t>
  </si>
  <si>
    <t>TESINI</t>
  </si>
  <si>
    <t>NICOLETTA</t>
  </si>
  <si>
    <t>ZUCAL</t>
  </si>
  <si>
    <t>LORIS</t>
  </si>
  <si>
    <t>ANDRES</t>
  </si>
  <si>
    <t>GORFER</t>
  </si>
  <si>
    <t>R.S.V. Vinschgau</t>
  </si>
  <si>
    <t>G.C. Zambana</t>
  </si>
  <si>
    <t>Dynamike Bike Team</t>
  </si>
  <si>
    <t>KOCH</t>
  </si>
  <si>
    <t>JÜRGEN</t>
  </si>
  <si>
    <t>MACCONI</t>
  </si>
  <si>
    <t>PIERPAOLO</t>
  </si>
  <si>
    <t>Zanolini Bike Bolzano</t>
  </si>
  <si>
    <t>GENETTI</t>
  </si>
  <si>
    <t>VALGOI</t>
  </si>
  <si>
    <t>DENIS</t>
  </si>
  <si>
    <t>GS Idea 80 Trento</t>
  </si>
  <si>
    <t>A.P. Lizzanella</t>
  </si>
  <si>
    <t>RATSCHILLER</t>
  </si>
  <si>
    <t>PIETRO</t>
  </si>
  <si>
    <t>Bike Isera</t>
  </si>
  <si>
    <t>Inwool</t>
  </si>
  <si>
    <t>Kiklos Bolzano</t>
  </si>
  <si>
    <t>STUFFER</t>
  </si>
  <si>
    <t>HERBERT</t>
  </si>
  <si>
    <t>G.S. Rodes Gherdaina</t>
  </si>
  <si>
    <t>S.C. Meran Zorzi</t>
  </si>
  <si>
    <t>WEISENHORN</t>
  </si>
  <si>
    <t>GIACOMUZZI</t>
  </si>
  <si>
    <t>MTB Mori</t>
  </si>
  <si>
    <t>COSER</t>
  </si>
  <si>
    <t>MARCELLO</t>
  </si>
  <si>
    <t>Abici Fribus</t>
  </si>
  <si>
    <t>SCALZINI</t>
  </si>
  <si>
    <t>U.S. Brunico</t>
  </si>
  <si>
    <t>G.S. Altair</t>
  </si>
  <si>
    <t>AUER</t>
  </si>
  <si>
    <t>RAINER</t>
  </si>
  <si>
    <t>TSV Bad Endorf</t>
  </si>
  <si>
    <t>NICOLAZZO</t>
  </si>
  <si>
    <t>DOMENICO</t>
  </si>
  <si>
    <t>MORODER</t>
  </si>
  <si>
    <t>BRUSCHETTI</t>
  </si>
  <si>
    <t>SANDRO</t>
  </si>
  <si>
    <t>KARGRUBER</t>
  </si>
  <si>
    <t>Bike Technik Team</t>
  </si>
  <si>
    <t>GEIREGGER</t>
  </si>
  <si>
    <t>Infineon-Rainer-Wurz</t>
  </si>
  <si>
    <t>BALLERIN</t>
  </si>
  <si>
    <t>GIORGIO</t>
  </si>
  <si>
    <t>G.S. Moser Sport</t>
  </si>
  <si>
    <t>Cedas Iveco BZ</t>
  </si>
  <si>
    <t>Italgarden</t>
  </si>
  <si>
    <t>RICHARD</t>
  </si>
  <si>
    <t>LOVISETTI</t>
  </si>
  <si>
    <t>Crab Nebula Velo Team</t>
  </si>
  <si>
    <t>TESSARDI</t>
  </si>
  <si>
    <t>FRANCO</t>
  </si>
  <si>
    <t>C.C. Lunabike</t>
  </si>
  <si>
    <t>G.S. Audace Trento</t>
  </si>
  <si>
    <t>Gruppo Bici Daunex</t>
  </si>
  <si>
    <t>ZILLER</t>
  </si>
  <si>
    <t>SC Tiroler Radler</t>
  </si>
  <si>
    <t>GRAZIANO</t>
  </si>
  <si>
    <t>ZARDINI</t>
  </si>
  <si>
    <t>Team Conapi Verona</t>
  </si>
  <si>
    <t>ALTOBELLI</t>
  </si>
  <si>
    <t>GS Cral AEC/BVF EW.</t>
  </si>
  <si>
    <t>ANDREA</t>
  </si>
  <si>
    <t>GAISER</t>
  </si>
  <si>
    <t>HUBER</t>
  </si>
  <si>
    <t>RFV 1893 Prien EV</t>
  </si>
  <si>
    <t>FOSCHLER</t>
  </si>
  <si>
    <t>RUDOLF</t>
  </si>
  <si>
    <t>RC Rothmann</t>
  </si>
  <si>
    <t>MARIO</t>
  </si>
  <si>
    <t>FEDERIZZI</t>
  </si>
  <si>
    <t>AC Flamingo Cles</t>
  </si>
  <si>
    <t>SPAMPINATO</t>
  </si>
  <si>
    <t>Centrofiemme</t>
  </si>
  <si>
    <t>RC Concordia 86 München</t>
  </si>
  <si>
    <t>CHINI</t>
  </si>
  <si>
    <t>COMI</t>
  </si>
  <si>
    <t>ADRIANO</t>
  </si>
  <si>
    <t>Cassa Risparmio Bolzano</t>
  </si>
  <si>
    <t>VENTURA</t>
  </si>
  <si>
    <t>GS Albatros</t>
  </si>
  <si>
    <t>STUEFER</t>
  </si>
  <si>
    <t>SC Giudicariese</t>
  </si>
  <si>
    <t>Name</t>
  </si>
  <si>
    <t>Verein</t>
  </si>
  <si>
    <t>Zeit</t>
  </si>
  <si>
    <t>Rang insg.</t>
  </si>
  <si>
    <t>Rang Kateg.</t>
  </si>
  <si>
    <t>Rückstand</t>
  </si>
  <si>
    <t>Km/h</t>
  </si>
  <si>
    <t>SPORTMAN 1</t>
  </si>
  <si>
    <t>SPORTMAN 2</t>
  </si>
  <si>
    <t>MASTER 1</t>
  </si>
  <si>
    <t>MASTER 2</t>
  </si>
  <si>
    <t>MASTER 3</t>
  </si>
  <si>
    <t>MASTER 4</t>
  </si>
  <si>
    <t>MASTER 5</t>
  </si>
  <si>
    <t>MASTER 6/7/8</t>
  </si>
  <si>
    <t>WOMAN</t>
  </si>
  <si>
    <t>17. TROPHÄE RAIFFEISENKASSE PRAD AM STILFSERJOCH</t>
  </si>
  <si>
    <t>PRAD - STILFSERJOCH</t>
  </si>
  <si>
    <t>22/07/2001 - Prad am Stilfserjoch</t>
  </si>
</sst>
</file>

<file path=xl/styles.xml><?xml version="1.0" encoding="utf-8"?>
<styleSheet xmlns="http://schemas.openxmlformats.org/spreadsheetml/2006/main">
  <numFmts count="40">
    <numFmt numFmtId="5" formatCode="#,##0\ &quot;Lit.&quot;;\-#,##0\ &quot;Lit.&quot;"/>
    <numFmt numFmtId="6" formatCode="#,##0\ &quot;Lit.&quot;;[Red]\-#,##0\ &quot;Lit.&quot;"/>
    <numFmt numFmtId="7" formatCode="#,##0.00\ &quot;Lit.&quot;;\-#,##0.00\ &quot;Lit.&quot;"/>
    <numFmt numFmtId="8" formatCode="#,##0.00\ &quot;Lit.&quot;;[Red]\-#,##0.00\ &quot;Lit.&quot;"/>
    <numFmt numFmtId="42" formatCode="_-* #,##0\ &quot;Lit.&quot;_-;\-* #,##0\ &quot;Lit.&quot;_-;_-* &quot;-&quot;\ &quot;Lit.&quot;_-;_-@_-"/>
    <numFmt numFmtId="41" formatCode="_-* #,##0\ _L_i_t_._-;\-* #,##0\ _L_i_t_._-;_-* &quot;-&quot;\ _L_i_t_._-;_-@_-"/>
    <numFmt numFmtId="44" formatCode="_-* #,##0.00\ &quot;Lit.&quot;_-;\-* #,##0.00\ &quot;Lit.&quot;_-;_-* &quot;-&quot;??\ &quot;Lit.&quot;_-;_-@_-"/>
    <numFmt numFmtId="43" formatCode="_-* #,##0.00\ _L_i_t_._-;\-* #,##0.00\ _L_i_t_._-;_-* &quot;-&quot;??\ _L_i_t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dd\.mm\.yy"/>
    <numFmt numFmtId="190" formatCode="h:mm:ss"/>
    <numFmt numFmtId="191" formatCode="0.000000"/>
    <numFmt numFmtId="192" formatCode="0.00000"/>
    <numFmt numFmtId="193" formatCode="0.0000"/>
    <numFmt numFmtId="194" formatCode="0.000"/>
    <numFmt numFmtId="195" formatCode="0.0"/>
  </numFmts>
  <fonts count="12">
    <font>
      <sz val="10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1" fontId="8" fillId="2" borderId="1" xfId="0" applyNumberFormat="1" applyFont="1" applyFill="1" applyBorder="1" applyAlignment="1">
      <alignment horizontal="center" vertical="center" wrapText="1"/>
    </xf>
    <xf numFmtId="194" fontId="9" fillId="2" borderId="1" xfId="0" applyNumberFormat="1" applyFont="1" applyFill="1" applyBorder="1" applyAlignment="1">
      <alignment horizontal="center" vertical="center"/>
    </xf>
    <xf numFmtId="190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1" fontId="2" fillId="0" borderId="0" xfId="0" applyNumberFormat="1" applyFont="1" applyBorder="1" applyAlignment="1">
      <alignment horizontal="center" vertical="top" wrapText="1"/>
    </xf>
    <xf numFmtId="190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194" fontId="0" fillId="0" borderId="1" xfId="0" applyNumberFormat="1" applyFont="1" applyBorder="1" applyAlignment="1">
      <alignment horizontal="center"/>
    </xf>
    <xf numFmtId="194" fontId="0" fillId="0" borderId="1" xfId="0" applyNumberFormat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90" fontId="0" fillId="3" borderId="0" xfId="0" applyNumberFormat="1" applyFill="1" applyBorder="1" applyAlignment="1">
      <alignment horizontal="center"/>
    </xf>
    <xf numFmtId="190" fontId="0" fillId="3" borderId="0" xfId="0" applyNumberForma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showGridLines="0" tabSelected="1" zoomScale="96" zoomScaleNormal="96" workbookViewId="0" topLeftCell="A1">
      <selection activeCell="C9" sqref="C9:D9"/>
    </sheetView>
  </sheetViews>
  <sheetFormatPr defaultColWidth="11.421875" defaultRowHeight="12.75"/>
  <cols>
    <col min="1" max="1" width="7.7109375" style="36" customWidth="1"/>
    <col min="2" max="2" width="8.28125" style="36" bestFit="1" customWidth="1"/>
    <col min="3" max="3" width="18.00390625" style="37" customWidth="1"/>
    <col min="4" max="4" width="14.00390625" style="37" customWidth="1"/>
    <col min="5" max="5" width="26.7109375" style="37" customWidth="1"/>
    <col min="6" max="6" width="10.8515625" style="38" customWidth="1"/>
    <col min="7" max="7" width="15.140625" style="39" bestFit="1" customWidth="1"/>
    <col min="8" max="16384" width="11.421875" style="34" customWidth="1"/>
  </cols>
  <sheetData>
    <row r="1" spans="1:8" ht="18">
      <c r="A1" s="42" t="s">
        <v>220</v>
      </c>
      <c r="B1" s="42"/>
      <c r="C1" s="42"/>
      <c r="D1" s="42"/>
      <c r="E1" s="42"/>
      <c r="F1" s="42"/>
      <c r="G1" s="42"/>
      <c r="H1" s="42"/>
    </row>
    <row r="2" spans="1:8" ht="18">
      <c r="A2" s="42" t="s">
        <v>221</v>
      </c>
      <c r="B2" s="42"/>
      <c r="C2" s="42"/>
      <c r="D2" s="42"/>
      <c r="E2" s="42"/>
      <c r="F2" s="42"/>
      <c r="G2" s="42"/>
      <c r="H2" s="42"/>
    </row>
    <row r="3" spans="1:8" ht="18">
      <c r="A3" s="42" t="s">
        <v>222</v>
      </c>
      <c r="B3" s="42"/>
      <c r="C3" s="42"/>
      <c r="D3" s="42"/>
      <c r="E3" s="42"/>
      <c r="F3" s="42"/>
      <c r="G3" s="42"/>
      <c r="H3" s="42"/>
    </row>
    <row r="4" spans="1:8" ht="12.75">
      <c r="A4" s="19"/>
      <c r="B4" s="19"/>
      <c r="C4" s="28"/>
      <c r="D4" s="28"/>
      <c r="E4" s="28"/>
      <c r="F4" s="29"/>
      <c r="G4" s="30"/>
      <c r="H4" s="25"/>
    </row>
    <row r="5" spans="1:8" ht="12.75">
      <c r="A5" s="19"/>
      <c r="B5" s="19"/>
      <c r="C5" s="28"/>
      <c r="D5" s="28"/>
      <c r="E5" s="28"/>
      <c r="F5" s="29"/>
      <c r="G5" s="30"/>
      <c r="H5" s="25"/>
    </row>
    <row r="6" spans="1:8" ht="12.75">
      <c r="A6" s="19"/>
      <c r="B6" s="19"/>
      <c r="C6" s="28"/>
      <c r="D6" s="28"/>
      <c r="E6" s="28"/>
      <c r="F6" s="29"/>
      <c r="G6" s="30"/>
      <c r="H6" s="25"/>
    </row>
    <row r="7" spans="1:8" ht="18">
      <c r="A7" s="41" t="s">
        <v>219</v>
      </c>
      <c r="B7" s="41"/>
      <c r="C7" s="41"/>
      <c r="D7" s="41"/>
      <c r="E7" s="41"/>
      <c r="F7" s="41"/>
      <c r="G7" s="41"/>
      <c r="H7" s="41"/>
    </row>
    <row r="8" spans="1:8" ht="12.75" customHeight="1">
      <c r="A8" s="8"/>
      <c r="B8" s="8"/>
      <c r="C8" s="9"/>
      <c r="D8" s="9"/>
      <c r="E8" s="13"/>
      <c r="F8" s="20"/>
      <c r="G8" s="26">
        <v>0.041666666666666664</v>
      </c>
      <c r="H8" s="24"/>
    </row>
    <row r="9" spans="1:8" ht="36.75" customHeight="1">
      <c r="A9" s="14" t="s">
        <v>207</v>
      </c>
      <c r="B9" s="15" t="s">
        <v>208</v>
      </c>
      <c r="C9" s="40" t="s">
        <v>204</v>
      </c>
      <c r="D9" s="40"/>
      <c r="E9" s="15" t="s">
        <v>205</v>
      </c>
      <c r="F9" s="16" t="s">
        <v>206</v>
      </c>
      <c r="G9" s="18" t="s">
        <v>209</v>
      </c>
      <c r="H9" s="17" t="s">
        <v>210</v>
      </c>
    </row>
    <row r="10" spans="1:8" s="35" customFormat="1" ht="12.75">
      <c r="A10" s="6">
        <v>69</v>
      </c>
      <c r="B10" s="4">
        <v>1</v>
      </c>
      <c r="C10" s="3" t="s">
        <v>85</v>
      </c>
      <c r="D10" s="2" t="s">
        <v>83</v>
      </c>
      <c r="E10" s="1" t="s">
        <v>110</v>
      </c>
      <c r="F10" s="5">
        <v>0.07600694444444445</v>
      </c>
      <c r="G10" s="23"/>
      <c r="H10" s="32">
        <f>24/F10*$G$8</f>
        <v>13.156692553677477</v>
      </c>
    </row>
    <row r="11" spans="1:8" s="35" customFormat="1" ht="12.75">
      <c r="A11" s="6">
        <v>76</v>
      </c>
      <c r="B11" s="4">
        <v>2</v>
      </c>
      <c r="C11" s="3" t="s">
        <v>111</v>
      </c>
      <c r="D11" s="2" t="s">
        <v>112</v>
      </c>
      <c r="E11" s="1" t="s">
        <v>113</v>
      </c>
      <c r="F11" s="5">
        <v>0.07917824074074074</v>
      </c>
      <c r="G11" s="23">
        <f>F11-$F$10</f>
        <v>0.003171296296296297</v>
      </c>
      <c r="H11" s="32">
        <f>24/F11*$G$8</f>
        <v>12.62973249524923</v>
      </c>
    </row>
    <row r="12" spans="1:8" s="35" customFormat="1" ht="12.75">
      <c r="A12" s="6">
        <v>87</v>
      </c>
      <c r="B12" s="4">
        <v>3</v>
      </c>
      <c r="C12" s="3" t="s">
        <v>114</v>
      </c>
      <c r="D12" s="2" t="s">
        <v>115</v>
      </c>
      <c r="E12" s="1" t="s">
        <v>57</v>
      </c>
      <c r="F12" s="5">
        <v>0.09971064814814816</v>
      </c>
      <c r="G12" s="23">
        <f>F12-$F$10</f>
        <v>0.023703703703703713</v>
      </c>
      <c r="H12" s="32">
        <f>24/F12*$G$8</f>
        <v>10.02901915264074</v>
      </c>
    </row>
    <row r="13" spans="1:8" s="35" customFormat="1" ht="12.75">
      <c r="A13" s="19"/>
      <c r="B13" s="10"/>
      <c r="C13" s="11"/>
      <c r="D13" s="12"/>
      <c r="E13" s="13"/>
      <c r="F13" s="20"/>
      <c r="G13" s="21"/>
      <c r="H13" s="22"/>
    </row>
    <row r="14" spans="1:8" s="35" customFormat="1" ht="12.75">
      <c r="A14" s="19"/>
      <c r="B14" s="10"/>
      <c r="C14" s="11"/>
      <c r="D14" s="12"/>
      <c r="E14" s="13"/>
      <c r="F14" s="20"/>
      <c r="G14" s="21"/>
      <c r="H14" s="22"/>
    </row>
    <row r="15" spans="1:8" s="35" customFormat="1" ht="12.75">
      <c r="A15" s="19"/>
      <c r="B15" s="10"/>
      <c r="C15" s="11"/>
      <c r="D15" s="12"/>
      <c r="E15" s="13"/>
      <c r="F15" s="20"/>
      <c r="G15" s="21"/>
      <c r="H15" s="22"/>
    </row>
    <row r="16" spans="1:8" s="35" customFormat="1" ht="12.75">
      <c r="A16" s="19"/>
      <c r="B16" s="10"/>
      <c r="C16" s="11"/>
      <c r="D16" s="12"/>
      <c r="E16" s="13"/>
      <c r="F16" s="20"/>
      <c r="G16" s="21"/>
      <c r="H16" s="22"/>
    </row>
    <row r="17" spans="1:8" s="35" customFormat="1" ht="18">
      <c r="A17" s="41" t="s">
        <v>211</v>
      </c>
      <c r="B17" s="41"/>
      <c r="C17" s="41"/>
      <c r="D17" s="41"/>
      <c r="E17" s="41"/>
      <c r="F17" s="41"/>
      <c r="G17" s="41"/>
      <c r="H17" s="41"/>
    </row>
    <row r="18" spans="1:8" s="35" customFormat="1" ht="12.75">
      <c r="A18" s="31"/>
      <c r="B18" s="31"/>
      <c r="C18" s="31"/>
      <c r="D18" s="31"/>
      <c r="E18" s="31"/>
      <c r="F18" s="31"/>
      <c r="G18" s="31"/>
      <c r="H18" s="31"/>
    </row>
    <row r="19" spans="1:8" ht="36.75" customHeight="1">
      <c r="A19" s="14" t="s">
        <v>207</v>
      </c>
      <c r="B19" s="15" t="s">
        <v>208</v>
      </c>
      <c r="C19" s="40" t="s">
        <v>204</v>
      </c>
      <c r="D19" s="40"/>
      <c r="E19" s="15" t="s">
        <v>205</v>
      </c>
      <c r="F19" s="16" t="s">
        <v>206</v>
      </c>
      <c r="G19" s="18" t="s">
        <v>209</v>
      </c>
      <c r="H19" s="17" t="s">
        <v>210</v>
      </c>
    </row>
    <row r="20" spans="1:8" s="35" customFormat="1" ht="12.75">
      <c r="A20" s="6">
        <v>17</v>
      </c>
      <c r="B20" s="4">
        <v>1</v>
      </c>
      <c r="C20" s="3" t="s">
        <v>86</v>
      </c>
      <c r="D20" s="2" t="s">
        <v>18</v>
      </c>
      <c r="E20" s="1" t="s">
        <v>53</v>
      </c>
      <c r="F20" s="5">
        <v>0.06145833333333334</v>
      </c>
      <c r="G20" s="23"/>
      <c r="H20" s="32">
        <f>24/F20*$G$8</f>
        <v>16.271186440677965</v>
      </c>
    </row>
    <row r="21" spans="1:8" s="35" customFormat="1" ht="12.75">
      <c r="A21" s="6">
        <v>50</v>
      </c>
      <c r="B21" s="4">
        <v>2</v>
      </c>
      <c r="C21" s="3" t="s">
        <v>116</v>
      </c>
      <c r="D21" s="2" t="s">
        <v>117</v>
      </c>
      <c r="E21" s="1" t="s">
        <v>58</v>
      </c>
      <c r="F21" s="5">
        <v>0.06945601851851851</v>
      </c>
      <c r="G21" s="23">
        <f>F21-$F$20</f>
        <v>0.007997685185185177</v>
      </c>
      <c r="H21" s="32">
        <f>24/F21*$G$8</f>
        <v>14.397600399933346</v>
      </c>
    </row>
    <row r="22" spans="1:8" s="35" customFormat="1" ht="12.75">
      <c r="A22" s="6">
        <v>72</v>
      </c>
      <c r="B22" s="4">
        <v>3</v>
      </c>
      <c r="C22" s="3" t="s">
        <v>87</v>
      </c>
      <c r="D22" s="2" t="s">
        <v>118</v>
      </c>
      <c r="E22" s="1" t="s">
        <v>23</v>
      </c>
      <c r="F22" s="5">
        <v>0.07777777777777778</v>
      </c>
      <c r="G22" s="23">
        <f>F22-$F$20</f>
        <v>0.016319444444444442</v>
      </c>
      <c r="H22" s="32">
        <f>24/F22*$G$8</f>
        <v>12.857142857142856</v>
      </c>
    </row>
    <row r="23" spans="1:8" s="35" customFormat="1" ht="12.75">
      <c r="A23" s="19"/>
      <c r="B23" s="10"/>
      <c r="C23" s="11"/>
      <c r="D23" s="12"/>
      <c r="E23" s="13"/>
      <c r="F23" s="20"/>
      <c r="G23" s="21"/>
      <c r="H23" s="22"/>
    </row>
    <row r="24" spans="1:8" s="35" customFormat="1" ht="12.75">
      <c r="A24" s="19"/>
      <c r="B24" s="10"/>
      <c r="C24" s="11"/>
      <c r="D24" s="12"/>
      <c r="E24" s="13"/>
      <c r="F24" s="20"/>
      <c r="G24" s="21"/>
      <c r="H24" s="22"/>
    </row>
    <row r="25" spans="1:8" s="35" customFormat="1" ht="12.75">
      <c r="A25" s="19"/>
      <c r="B25" s="10"/>
      <c r="C25" s="11"/>
      <c r="D25" s="12"/>
      <c r="E25" s="13"/>
      <c r="F25" s="20"/>
      <c r="G25" s="21"/>
      <c r="H25" s="22"/>
    </row>
    <row r="26" spans="1:8" s="35" customFormat="1" ht="12.75">
      <c r="A26" s="19"/>
      <c r="B26" s="10"/>
      <c r="C26" s="11"/>
      <c r="D26" s="12"/>
      <c r="E26" s="13"/>
      <c r="F26" s="20"/>
      <c r="G26" s="21"/>
      <c r="H26" s="22"/>
    </row>
    <row r="27" spans="1:8" s="35" customFormat="1" ht="18">
      <c r="A27" s="41" t="s">
        <v>212</v>
      </c>
      <c r="B27" s="41"/>
      <c r="C27" s="41"/>
      <c r="D27" s="41"/>
      <c r="E27" s="41"/>
      <c r="F27" s="41"/>
      <c r="G27" s="41"/>
      <c r="H27" s="41"/>
    </row>
    <row r="28" spans="1:8" s="35" customFormat="1" ht="12.75">
      <c r="A28" s="31"/>
      <c r="B28" s="31"/>
      <c r="C28" s="31"/>
      <c r="D28" s="31"/>
      <c r="E28" s="31"/>
      <c r="F28" s="31"/>
      <c r="G28" s="31"/>
      <c r="H28" s="31"/>
    </row>
    <row r="29" spans="1:8" ht="36.75" customHeight="1">
      <c r="A29" s="14" t="s">
        <v>207</v>
      </c>
      <c r="B29" s="15" t="s">
        <v>208</v>
      </c>
      <c r="C29" s="40" t="s">
        <v>204</v>
      </c>
      <c r="D29" s="40"/>
      <c r="E29" s="15" t="s">
        <v>205</v>
      </c>
      <c r="F29" s="16" t="s">
        <v>206</v>
      </c>
      <c r="G29" s="18" t="s">
        <v>209</v>
      </c>
      <c r="H29" s="17" t="s">
        <v>210</v>
      </c>
    </row>
    <row r="30" spans="1:8" s="35" customFormat="1" ht="12.75">
      <c r="A30" s="6">
        <v>4</v>
      </c>
      <c r="B30" s="4">
        <v>1</v>
      </c>
      <c r="C30" s="3" t="s">
        <v>24</v>
      </c>
      <c r="D30" s="2" t="s">
        <v>25</v>
      </c>
      <c r="E30" s="1" t="s">
        <v>52</v>
      </c>
      <c r="F30" s="5">
        <v>0.05700231481481482</v>
      </c>
      <c r="G30" s="23"/>
      <c r="H30" s="32">
        <f>24/F30*$G$8</f>
        <v>17.543147208121823</v>
      </c>
    </row>
    <row r="31" spans="1:8" s="35" customFormat="1" ht="12.75">
      <c r="A31" s="6">
        <v>7</v>
      </c>
      <c r="B31" s="4">
        <v>2</v>
      </c>
      <c r="C31" s="3" t="s">
        <v>119</v>
      </c>
      <c r="D31" s="2" t="s">
        <v>26</v>
      </c>
      <c r="E31" s="1" t="s">
        <v>120</v>
      </c>
      <c r="F31" s="5">
        <v>0.06010416666666666</v>
      </c>
      <c r="G31" s="23">
        <f>F31-$F$30</f>
        <v>0.0031018518518518418</v>
      </c>
      <c r="H31" s="32">
        <f aca="true" t="shared" si="0" ref="H31:H42">24/F31*$G$8</f>
        <v>16.63778162911612</v>
      </c>
    </row>
    <row r="32" spans="1:8" s="35" customFormat="1" ht="12.75">
      <c r="A32" s="6">
        <v>8</v>
      </c>
      <c r="B32" s="4">
        <v>3</v>
      </c>
      <c r="C32" s="3" t="s">
        <v>28</v>
      </c>
      <c r="D32" s="2" t="s">
        <v>29</v>
      </c>
      <c r="E32" s="1" t="s">
        <v>120</v>
      </c>
      <c r="F32" s="5">
        <v>0.060266203703703704</v>
      </c>
      <c r="G32" s="23">
        <f aca="true" t="shared" si="1" ref="G32:G42">F32-$F$30</f>
        <v>0.0032638888888888856</v>
      </c>
      <c r="H32" s="32">
        <f t="shared" si="0"/>
        <v>16.59304782024198</v>
      </c>
    </row>
    <row r="33" spans="1:8" s="35" customFormat="1" ht="12.75">
      <c r="A33" s="6">
        <v>9</v>
      </c>
      <c r="B33" s="4">
        <v>4</v>
      </c>
      <c r="C33" s="3" t="s">
        <v>11</v>
      </c>
      <c r="D33" s="2" t="s">
        <v>12</v>
      </c>
      <c r="E33" s="1" t="s">
        <v>121</v>
      </c>
      <c r="F33" s="5">
        <v>0.06052083333333333</v>
      </c>
      <c r="G33" s="23">
        <f t="shared" si="1"/>
        <v>0.003518518518518511</v>
      </c>
      <c r="H33" s="32">
        <f t="shared" si="0"/>
        <v>16.523235800344235</v>
      </c>
    </row>
    <row r="34" spans="1:8" s="35" customFormat="1" ht="12.75">
      <c r="A34" s="6">
        <v>15</v>
      </c>
      <c r="B34" s="4">
        <v>5</v>
      </c>
      <c r="C34" s="3" t="s">
        <v>0</v>
      </c>
      <c r="D34" s="2" t="s">
        <v>84</v>
      </c>
      <c r="E34" s="1" t="s">
        <v>122</v>
      </c>
      <c r="F34" s="5">
        <v>0.06114583333333334</v>
      </c>
      <c r="G34" s="23">
        <f t="shared" si="1"/>
        <v>0.004143518518518519</v>
      </c>
      <c r="H34" s="32">
        <f t="shared" si="0"/>
        <v>16.35434412265758</v>
      </c>
    </row>
    <row r="35" spans="1:8" s="35" customFormat="1" ht="12.75">
      <c r="A35" s="6">
        <v>19</v>
      </c>
      <c r="B35" s="6">
        <v>6</v>
      </c>
      <c r="C35" s="7" t="s">
        <v>123</v>
      </c>
      <c r="D35" s="7" t="s">
        <v>124</v>
      </c>
      <c r="E35" s="7" t="s">
        <v>120</v>
      </c>
      <c r="F35" s="5">
        <v>0.06229166666666667</v>
      </c>
      <c r="G35" s="23">
        <f t="shared" si="1"/>
        <v>0.005289351851851851</v>
      </c>
      <c r="H35" s="32">
        <f t="shared" si="0"/>
        <v>16.053511705685615</v>
      </c>
    </row>
    <row r="36" spans="1:8" s="35" customFormat="1" ht="12.75">
      <c r="A36" s="6">
        <v>23</v>
      </c>
      <c r="B36" s="6">
        <v>7</v>
      </c>
      <c r="C36" s="7" t="s">
        <v>125</v>
      </c>
      <c r="D36" s="7" t="s">
        <v>126</v>
      </c>
      <c r="E36" s="7" t="s">
        <v>127</v>
      </c>
      <c r="F36" s="5">
        <v>0.06413194444444444</v>
      </c>
      <c r="G36" s="23">
        <f t="shared" si="1"/>
        <v>0.007129629629629618</v>
      </c>
      <c r="H36" s="32">
        <f t="shared" si="0"/>
        <v>15.592853275582026</v>
      </c>
    </row>
    <row r="37" spans="1:8" s="35" customFormat="1" ht="12.75">
      <c r="A37" s="6">
        <v>39</v>
      </c>
      <c r="B37" s="6">
        <v>8</v>
      </c>
      <c r="C37" s="7" t="s">
        <v>128</v>
      </c>
      <c r="D37" s="7" t="s">
        <v>65</v>
      </c>
      <c r="E37" s="7" t="s">
        <v>58</v>
      </c>
      <c r="F37" s="5">
        <v>0.06760416666666667</v>
      </c>
      <c r="G37" s="23">
        <f t="shared" si="1"/>
        <v>0.010601851851851855</v>
      </c>
      <c r="H37" s="32">
        <f t="shared" si="0"/>
        <v>14.791987673343602</v>
      </c>
    </row>
    <row r="38" spans="1:8" s="35" customFormat="1" ht="12.75">
      <c r="A38" s="6">
        <v>43</v>
      </c>
      <c r="B38" s="6">
        <v>9</v>
      </c>
      <c r="C38" s="7" t="s">
        <v>129</v>
      </c>
      <c r="D38" s="7" t="s">
        <v>130</v>
      </c>
      <c r="E38" s="7" t="s">
        <v>131</v>
      </c>
      <c r="F38" s="5">
        <v>0.06800925925925926</v>
      </c>
      <c r="G38" s="23">
        <f t="shared" si="1"/>
        <v>0.011006944444444437</v>
      </c>
      <c r="H38" s="32">
        <f t="shared" si="0"/>
        <v>14.703880190605854</v>
      </c>
    </row>
    <row r="39" spans="1:8" s="35" customFormat="1" ht="12.75">
      <c r="A39" s="6">
        <v>59</v>
      </c>
      <c r="B39" s="6">
        <v>10</v>
      </c>
      <c r="C39" s="7" t="s">
        <v>8</v>
      </c>
      <c r="D39" s="7" t="s">
        <v>9</v>
      </c>
      <c r="E39" s="7" t="s">
        <v>132</v>
      </c>
      <c r="F39" s="5">
        <v>0.07287037037037036</v>
      </c>
      <c r="G39" s="23">
        <f t="shared" si="1"/>
        <v>0.015868055555555545</v>
      </c>
      <c r="H39" s="32">
        <f t="shared" si="0"/>
        <v>13.722998729351971</v>
      </c>
    </row>
    <row r="40" spans="1:8" s="35" customFormat="1" ht="12.75">
      <c r="A40" s="6">
        <v>64</v>
      </c>
      <c r="B40" s="6">
        <v>11</v>
      </c>
      <c r="C40" s="7" t="s">
        <v>133</v>
      </c>
      <c r="D40" s="7" t="s">
        <v>69</v>
      </c>
      <c r="E40" s="7" t="s">
        <v>120</v>
      </c>
      <c r="F40" s="5">
        <v>0.07449074074074075</v>
      </c>
      <c r="G40" s="23">
        <f t="shared" si="1"/>
        <v>0.017488425925925928</v>
      </c>
      <c r="H40" s="32">
        <f t="shared" si="0"/>
        <v>13.424487259167183</v>
      </c>
    </row>
    <row r="41" spans="1:8" s="35" customFormat="1" ht="12.75">
      <c r="A41" s="6">
        <v>70</v>
      </c>
      <c r="B41" s="6">
        <v>12</v>
      </c>
      <c r="C41" s="7" t="s">
        <v>88</v>
      </c>
      <c r="D41" s="7" t="s">
        <v>18</v>
      </c>
      <c r="E41" s="7" t="s">
        <v>120</v>
      </c>
      <c r="F41" s="5">
        <v>0.07626157407407408</v>
      </c>
      <c r="G41" s="23">
        <f t="shared" si="1"/>
        <v>0.01925925925925926</v>
      </c>
      <c r="H41" s="32">
        <f t="shared" si="0"/>
        <v>13.112763697070875</v>
      </c>
    </row>
    <row r="42" spans="1:8" s="35" customFormat="1" ht="12.75">
      <c r="A42" s="6">
        <v>88</v>
      </c>
      <c r="B42" s="6">
        <v>13</v>
      </c>
      <c r="C42" s="7" t="s">
        <v>102</v>
      </c>
      <c r="D42" s="7" t="s">
        <v>134</v>
      </c>
      <c r="E42" s="7" t="s">
        <v>135</v>
      </c>
      <c r="F42" s="5">
        <v>0.10443287037037037</v>
      </c>
      <c r="G42" s="23">
        <f t="shared" si="1"/>
        <v>0.04743055555555555</v>
      </c>
      <c r="H42" s="32">
        <f t="shared" si="0"/>
        <v>9.57552920314751</v>
      </c>
    </row>
    <row r="43" spans="1:8" s="35" customFormat="1" ht="12.75">
      <c r="A43" s="19"/>
      <c r="B43" s="19"/>
      <c r="C43" s="28"/>
      <c r="D43" s="28"/>
      <c r="E43" s="28"/>
      <c r="F43" s="20"/>
      <c r="G43" s="21"/>
      <c r="H43" s="27"/>
    </row>
    <row r="44" spans="1:8" s="35" customFormat="1" ht="12.75">
      <c r="A44" s="19"/>
      <c r="B44" s="19"/>
      <c r="C44" s="28"/>
      <c r="D44" s="28"/>
      <c r="E44" s="28"/>
      <c r="F44" s="20"/>
      <c r="G44" s="21"/>
      <c r="H44" s="27"/>
    </row>
    <row r="45" spans="1:8" s="35" customFormat="1" ht="12.75">
      <c r="A45" s="19"/>
      <c r="B45" s="19"/>
      <c r="C45" s="28"/>
      <c r="D45" s="28"/>
      <c r="E45" s="28"/>
      <c r="F45" s="20"/>
      <c r="G45" s="21"/>
      <c r="H45" s="27"/>
    </row>
    <row r="46" spans="1:8" s="35" customFormat="1" ht="12.75">
      <c r="A46" s="19"/>
      <c r="B46" s="19"/>
      <c r="C46" s="28"/>
      <c r="D46" s="28"/>
      <c r="E46" s="28"/>
      <c r="F46" s="20"/>
      <c r="G46" s="21"/>
      <c r="H46" s="27"/>
    </row>
    <row r="47" spans="1:8" s="35" customFormat="1" ht="18">
      <c r="A47" s="41" t="s">
        <v>213</v>
      </c>
      <c r="B47" s="41"/>
      <c r="C47" s="41"/>
      <c r="D47" s="41"/>
      <c r="E47" s="41"/>
      <c r="F47" s="41"/>
      <c r="G47" s="41"/>
      <c r="H47" s="41"/>
    </row>
    <row r="48" spans="1:8" s="35" customFormat="1" ht="12.75">
      <c r="A48" s="19"/>
      <c r="B48" s="19"/>
      <c r="C48" s="28"/>
      <c r="D48" s="28"/>
      <c r="E48" s="28"/>
      <c r="F48" s="20"/>
      <c r="G48" s="21"/>
      <c r="H48" s="27"/>
    </row>
    <row r="49" spans="1:8" ht="36.75" customHeight="1">
      <c r="A49" s="14" t="s">
        <v>207</v>
      </c>
      <c r="B49" s="15" t="s">
        <v>208</v>
      </c>
      <c r="C49" s="40" t="s">
        <v>204</v>
      </c>
      <c r="D49" s="40"/>
      <c r="E49" s="15" t="s">
        <v>205</v>
      </c>
      <c r="F49" s="16" t="s">
        <v>206</v>
      </c>
      <c r="G49" s="18" t="s">
        <v>209</v>
      </c>
      <c r="H49" s="17" t="s">
        <v>210</v>
      </c>
    </row>
    <row r="50" spans="1:8" s="35" customFormat="1" ht="12.75">
      <c r="A50" s="6">
        <v>3</v>
      </c>
      <c r="B50" s="6">
        <v>1</v>
      </c>
      <c r="C50" s="7" t="s">
        <v>39</v>
      </c>
      <c r="D50" s="7" t="s">
        <v>40</v>
      </c>
      <c r="E50" s="7" t="s">
        <v>136</v>
      </c>
      <c r="F50" s="5">
        <v>0.05616898148148148</v>
      </c>
      <c r="G50" s="23"/>
      <c r="H50" s="32">
        <f>24/F50*$G$8</f>
        <v>17.803420564599215</v>
      </c>
    </row>
    <row r="51" spans="1:8" s="35" customFormat="1" ht="12.75">
      <c r="A51" s="6">
        <v>5</v>
      </c>
      <c r="B51" s="6">
        <v>2</v>
      </c>
      <c r="C51" s="7" t="s">
        <v>1</v>
      </c>
      <c r="D51" s="7" t="s">
        <v>2</v>
      </c>
      <c r="E51" s="7" t="s">
        <v>137</v>
      </c>
      <c r="F51" s="5">
        <v>0.057986111111111106</v>
      </c>
      <c r="G51" s="23">
        <f>F51-$F$50</f>
        <v>0.0018171296296296269</v>
      </c>
      <c r="H51" s="32">
        <f>24/F51*$G$8</f>
        <v>17.24550898203593</v>
      </c>
    </row>
    <row r="52" spans="1:8" s="35" customFormat="1" ht="12.75">
      <c r="A52" s="6">
        <v>10</v>
      </c>
      <c r="B52" s="6">
        <v>3</v>
      </c>
      <c r="C52" s="7" t="s">
        <v>107</v>
      </c>
      <c r="D52" s="7" t="s">
        <v>81</v>
      </c>
      <c r="E52" s="7" t="s">
        <v>55</v>
      </c>
      <c r="F52" s="5">
        <v>0.0605787037037037</v>
      </c>
      <c r="G52" s="23">
        <f aca="true" t="shared" si="2" ref="G52:G62">F52-$F$50</f>
        <v>0.004409722222222218</v>
      </c>
      <c r="H52" s="32">
        <f aca="true" t="shared" si="3" ref="H52:H62">24/F52*$G$8</f>
        <v>16.507451280091708</v>
      </c>
    </row>
    <row r="53" spans="1:8" s="35" customFormat="1" ht="12.75">
      <c r="A53" s="6">
        <v>12</v>
      </c>
      <c r="B53" s="6">
        <v>4</v>
      </c>
      <c r="C53" s="7" t="s">
        <v>138</v>
      </c>
      <c r="D53" s="7" t="s">
        <v>139</v>
      </c>
      <c r="E53" s="7" t="s">
        <v>140</v>
      </c>
      <c r="F53" s="5">
        <v>0.06084490740740741</v>
      </c>
      <c r="G53" s="23">
        <f t="shared" si="2"/>
        <v>0.004675925925925931</v>
      </c>
      <c r="H53" s="32">
        <f t="shared" si="3"/>
        <v>16.435229218185274</v>
      </c>
    </row>
    <row r="54" spans="1:8" s="35" customFormat="1" ht="12.75">
      <c r="A54" s="6">
        <v>13</v>
      </c>
      <c r="B54" s="6">
        <v>5</v>
      </c>
      <c r="C54" s="7" t="s">
        <v>90</v>
      </c>
      <c r="D54" s="7" t="s">
        <v>80</v>
      </c>
      <c r="E54" s="7" t="s">
        <v>141</v>
      </c>
      <c r="F54" s="5">
        <v>0.0609837962962963</v>
      </c>
      <c r="G54" s="23">
        <f t="shared" si="2"/>
        <v>0.00481481481481482</v>
      </c>
      <c r="H54" s="32">
        <f t="shared" si="3"/>
        <v>16.39779844372746</v>
      </c>
    </row>
    <row r="55" spans="1:8" s="35" customFormat="1" ht="12.75">
      <c r="A55" s="6">
        <v>20</v>
      </c>
      <c r="B55" s="6">
        <v>6</v>
      </c>
      <c r="C55" s="7" t="s">
        <v>142</v>
      </c>
      <c r="D55" s="7" t="s">
        <v>36</v>
      </c>
      <c r="E55" s="7" t="s">
        <v>120</v>
      </c>
      <c r="F55" s="5">
        <v>0.06283564814814814</v>
      </c>
      <c r="G55" s="23">
        <f t="shared" si="2"/>
        <v>0.006666666666666661</v>
      </c>
      <c r="H55" s="32">
        <f t="shared" si="3"/>
        <v>15.914533063179224</v>
      </c>
    </row>
    <row r="56" spans="1:8" s="35" customFormat="1" ht="12.75">
      <c r="A56" s="6">
        <v>22</v>
      </c>
      <c r="B56" s="6">
        <v>7</v>
      </c>
      <c r="C56" s="7" t="s">
        <v>143</v>
      </c>
      <c r="D56" s="7" t="s">
        <v>51</v>
      </c>
      <c r="E56" s="7" t="s">
        <v>144</v>
      </c>
      <c r="F56" s="5">
        <v>0.06400462962962962</v>
      </c>
      <c r="G56" s="23">
        <f t="shared" si="2"/>
        <v>0.00783564814814814</v>
      </c>
      <c r="H56" s="32">
        <f t="shared" si="3"/>
        <v>15.623869801084993</v>
      </c>
    </row>
    <row r="57" spans="1:8" s="35" customFormat="1" ht="12.75">
      <c r="A57" s="6">
        <v>25</v>
      </c>
      <c r="B57" s="6">
        <v>8</v>
      </c>
      <c r="C57" s="7" t="s">
        <v>145</v>
      </c>
      <c r="D57" s="7" t="s">
        <v>146</v>
      </c>
      <c r="E57" s="7" t="s">
        <v>147</v>
      </c>
      <c r="F57" s="5">
        <v>0.06493055555555556</v>
      </c>
      <c r="G57" s="23">
        <f t="shared" si="2"/>
        <v>0.008761574074074081</v>
      </c>
      <c r="H57" s="32">
        <f t="shared" si="3"/>
        <v>15.401069518716575</v>
      </c>
    </row>
    <row r="58" spans="1:8" ht="12.75">
      <c r="A58" s="6">
        <v>33</v>
      </c>
      <c r="B58" s="6">
        <v>9</v>
      </c>
      <c r="C58" s="7" t="s">
        <v>6</v>
      </c>
      <c r="D58" s="7" t="s">
        <v>7</v>
      </c>
      <c r="E58" s="7" t="s">
        <v>56</v>
      </c>
      <c r="F58" s="5">
        <v>0.06697916666666666</v>
      </c>
      <c r="G58" s="23">
        <f t="shared" si="2"/>
        <v>0.01081018518518518</v>
      </c>
      <c r="H58" s="32">
        <f t="shared" si="3"/>
        <v>14.930015552099535</v>
      </c>
    </row>
    <row r="59" spans="1:8" ht="12.75">
      <c r="A59" s="6">
        <v>36</v>
      </c>
      <c r="B59" s="6">
        <v>10</v>
      </c>
      <c r="C59" s="7" t="s">
        <v>148</v>
      </c>
      <c r="D59" s="7" t="s">
        <v>10</v>
      </c>
      <c r="E59" s="7" t="s">
        <v>149</v>
      </c>
      <c r="F59" s="5">
        <v>0.06726851851851852</v>
      </c>
      <c r="G59" s="23">
        <f t="shared" si="2"/>
        <v>0.01109953703703704</v>
      </c>
      <c r="H59" s="32">
        <f t="shared" si="3"/>
        <v>14.86579490708878</v>
      </c>
    </row>
    <row r="60" spans="1:8" ht="12.75">
      <c r="A60" s="6">
        <v>47</v>
      </c>
      <c r="B60" s="6">
        <v>11</v>
      </c>
      <c r="C60" s="7" t="s">
        <v>45</v>
      </c>
      <c r="D60" s="7" t="s">
        <v>46</v>
      </c>
      <c r="E60" s="7" t="s">
        <v>54</v>
      </c>
      <c r="F60" s="5">
        <v>0.06892361111111112</v>
      </c>
      <c r="G60" s="23">
        <f t="shared" si="2"/>
        <v>0.012754629629629637</v>
      </c>
      <c r="H60" s="32">
        <f t="shared" si="3"/>
        <v>14.5088161209068</v>
      </c>
    </row>
    <row r="61" spans="1:8" ht="12.75">
      <c r="A61" s="6">
        <v>57</v>
      </c>
      <c r="B61" s="6">
        <v>12</v>
      </c>
      <c r="C61" s="7" t="s">
        <v>47</v>
      </c>
      <c r="D61" s="7" t="s">
        <v>48</v>
      </c>
      <c r="E61" s="7" t="s">
        <v>54</v>
      </c>
      <c r="F61" s="5">
        <v>0.07180555555555555</v>
      </c>
      <c r="G61" s="23">
        <f t="shared" si="2"/>
        <v>0.015636574074074074</v>
      </c>
      <c r="H61" s="32">
        <f t="shared" si="3"/>
        <v>13.92649903288201</v>
      </c>
    </row>
    <row r="62" spans="1:8" ht="12.75">
      <c r="A62" s="6">
        <v>62</v>
      </c>
      <c r="B62" s="6">
        <v>13</v>
      </c>
      <c r="C62" s="7" t="s">
        <v>91</v>
      </c>
      <c r="D62" s="7" t="s">
        <v>10</v>
      </c>
      <c r="E62" s="7" t="s">
        <v>150</v>
      </c>
      <c r="F62" s="5">
        <v>0.07416666666666666</v>
      </c>
      <c r="G62" s="23">
        <f t="shared" si="2"/>
        <v>0.01799768518518518</v>
      </c>
      <c r="H62" s="32">
        <f t="shared" si="3"/>
        <v>13.483146067415731</v>
      </c>
    </row>
    <row r="63" spans="1:8" ht="12.75">
      <c r="A63" s="19"/>
      <c r="B63" s="19"/>
      <c r="C63" s="28"/>
      <c r="D63" s="28"/>
      <c r="E63" s="28"/>
      <c r="F63" s="20"/>
      <c r="G63" s="21"/>
      <c r="H63" s="25"/>
    </row>
    <row r="64" spans="1:8" ht="12.75">
      <c r="A64" s="19"/>
      <c r="B64" s="19"/>
      <c r="C64" s="28"/>
      <c r="D64" s="28"/>
      <c r="E64" s="28"/>
      <c r="F64" s="20"/>
      <c r="G64" s="21"/>
      <c r="H64" s="25"/>
    </row>
    <row r="65" spans="1:8" ht="12.75">
      <c r="A65" s="19"/>
      <c r="B65" s="19"/>
      <c r="C65" s="28"/>
      <c r="D65" s="28"/>
      <c r="E65" s="28"/>
      <c r="F65" s="20"/>
      <c r="G65" s="21"/>
      <c r="H65" s="25"/>
    </row>
    <row r="66" spans="1:8" ht="12.75">
      <c r="A66" s="19"/>
      <c r="B66" s="19"/>
      <c r="C66" s="28"/>
      <c r="D66" s="28"/>
      <c r="E66" s="28"/>
      <c r="F66" s="20"/>
      <c r="G66" s="21"/>
      <c r="H66" s="25"/>
    </row>
    <row r="67" spans="1:8" s="35" customFormat="1" ht="18">
      <c r="A67" s="41" t="s">
        <v>214</v>
      </c>
      <c r="B67" s="41"/>
      <c r="C67" s="41"/>
      <c r="D67" s="41"/>
      <c r="E67" s="41"/>
      <c r="F67" s="41"/>
      <c r="G67" s="41"/>
      <c r="H67" s="41"/>
    </row>
    <row r="68" spans="1:8" ht="12.75">
      <c r="A68" s="19"/>
      <c r="B68" s="19"/>
      <c r="C68" s="28"/>
      <c r="D68" s="28"/>
      <c r="E68" s="28"/>
      <c r="F68" s="20"/>
      <c r="G68" s="21"/>
      <c r="H68" s="25"/>
    </row>
    <row r="69" spans="1:8" ht="36.75" customHeight="1">
      <c r="A69" s="14" t="s">
        <v>207</v>
      </c>
      <c r="B69" s="15" t="s">
        <v>208</v>
      </c>
      <c r="C69" s="40" t="s">
        <v>204</v>
      </c>
      <c r="D69" s="40"/>
      <c r="E69" s="15" t="s">
        <v>205</v>
      </c>
      <c r="F69" s="16" t="s">
        <v>206</v>
      </c>
      <c r="G69" s="18" t="s">
        <v>209</v>
      </c>
      <c r="H69" s="17" t="s">
        <v>210</v>
      </c>
    </row>
    <row r="70" spans="1:8" ht="12.75">
      <c r="A70" s="6">
        <v>2</v>
      </c>
      <c r="B70" s="6">
        <v>1</v>
      </c>
      <c r="C70" s="7" t="s">
        <v>151</v>
      </c>
      <c r="D70" s="7" t="s">
        <v>152</v>
      </c>
      <c r="E70" s="7" t="s">
        <v>153</v>
      </c>
      <c r="F70" s="5">
        <v>0.05498842592592593</v>
      </c>
      <c r="G70" s="23"/>
      <c r="H70" s="33">
        <f>24/F70*$G$8</f>
        <v>18.185645127341612</v>
      </c>
    </row>
    <row r="71" spans="1:8" ht="12.75">
      <c r="A71" s="6">
        <v>6</v>
      </c>
      <c r="B71" s="6">
        <v>2</v>
      </c>
      <c r="C71" s="7" t="s">
        <v>20</v>
      </c>
      <c r="D71" s="7" t="s">
        <v>21</v>
      </c>
      <c r="E71" s="7" t="s">
        <v>140</v>
      </c>
      <c r="F71" s="5">
        <v>0.059398148148148144</v>
      </c>
      <c r="G71" s="23">
        <f>F71-$F$70</f>
        <v>0.004409722222222218</v>
      </c>
      <c r="H71" s="33">
        <f>24/F71*$G$8</f>
        <v>16.835541699142635</v>
      </c>
    </row>
    <row r="72" spans="1:8" ht="12.75">
      <c r="A72" s="6">
        <v>18</v>
      </c>
      <c r="B72" s="6">
        <v>3</v>
      </c>
      <c r="C72" s="7" t="s">
        <v>32</v>
      </c>
      <c r="D72" s="7" t="s">
        <v>33</v>
      </c>
      <c r="E72" s="7" t="s">
        <v>120</v>
      </c>
      <c r="F72" s="5">
        <v>0.06157407407407408</v>
      </c>
      <c r="G72" s="23">
        <f aca="true" t="shared" si="4" ref="G72:G83">F72-$F$70</f>
        <v>0.006585648148148153</v>
      </c>
      <c r="H72" s="33">
        <f aca="true" t="shared" si="5" ref="H72:H83">24/F72*$G$8</f>
        <v>16.240601503759397</v>
      </c>
    </row>
    <row r="73" spans="1:8" ht="12.75">
      <c r="A73" s="6">
        <v>24</v>
      </c>
      <c r="B73" s="6">
        <v>4</v>
      </c>
      <c r="C73" s="7" t="s">
        <v>30</v>
      </c>
      <c r="D73" s="7" t="s">
        <v>31</v>
      </c>
      <c r="E73" s="7" t="s">
        <v>120</v>
      </c>
      <c r="F73" s="5">
        <v>0.06427083333333333</v>
      </c>
      <c r="G73" s="23">
        <f t="shared" si="4"/>
        <v>0.009282407407407406</v>
      </c>
      <c r="H73" s="33">
        <f t="shared" si="5"/>
        <v>15.559157212317666</v>
      </c>
    </row>
    <row r="74" spans="1:8" ht="12.75">
      <c r="A74" s="6">
        <v>29</v>
      </c>
      <c r="B74" s="6">
        <v>5</v>
      </c>
      <c r="C74" s="7" t="s">
        <v>154</v>
      </c>
      <c r="D74" s="7" t="s">
        <v>155</v>
      </c>
      <c r="E74" s="7" t="s">
        <v>127</v>
      </c>
      <c r="F74" s="5">
        <v>0.0659375</v>
      </c>
      <c r="G74" s="23">
        <f t="shared" si="4"/>
        <v>0.01094907407407407</v>
      </c>
      <c r="H74" s="33">
        <f t="shared" si="5"/>
        <v>15.165876777251185</v>
      </c>
    </row>
    <row r="75" spans="1:8" ht="12.75">
      <c r="A75" s="6">
        <v>30</v>
      </c>
      <c r="B75" s="6">
        <v>6</v>
      </c>
      <c r="C75" s="7" t="s">
        <v>156</v>
      </c>
      <c r="D75" s="7" t="s">
        <v>2</v>
      </c>
      <c r="E75" s="7" t="s">
        <v>140</v>
      </c>
      <c r="F75" s="5">
        <v>0.06609953703703704</v>
      </c>
      <c r="G75" s="23">
        <f t="shared" si="4"/>
        <v>0.011111111111111113</v>
      </c>
      <c r="H75" s="33">
        <f t="shared" si="5"/>
        <v>15.128699001926105</v>
      </c>
    </row>
    <row r="76" spans="1:8" ht="12.75">
      <c r="A76" s="6">
        <v>37</v>
      </c>
      <c r="B76" s="6">
        <v>7</v>
      </c>
      <c r="C76" s="7" t="s">
        <v>157</v>
      </c>
      <c r="D76" s="7" t="s">
        <v>158</v>
      </c>
      <c r="E76" s="7" t="s">
        <v>57</v>
      </c>
      <c r="F76" s="5">
        <v>0.06744212962962963</v>
      </c>
      <c r="G76" s="23">
        <f t="shared" si="4"/>
        <v>0.012453703703703703</v>
      </c>
      <c r="H76" s="33">
        <f t="shared" si="5"/>
        <v>14.827527029346147</v>
      </c>
    </row>
    <row r="77" spans="1:8" ht="12.75">
      <c r="A77" s="6">
        <v>38</v>
      </c>
      <c r="B77" s="6">
        <v>8</v>
      </c>
      <c r="C77" s="7" t="s">
        <v>142</v>
      </c>
      <c r="D77" s="7" t="s">
        <v>73</v>
      </c>
      <c r="E77" s="7" t="s">
        <v>120</v>
      </c>
      <c r="F77" s="5">
        <v>0.06755787037037037</v>
      </c>
      <c r="G77" s="23">
        <f t="shared" si="4"/>
        <v>0.012569444444444439</v>
      </c>
      <c r="H77" s="33">
        <f t="shared" si="5"/>
        <v>14.802124378961796</v>
      </c>
    </row>
    <row r="78" spans="1:8" ht="12.75">
      <c r="A78" s="6">
        <v>40</v>
      </c>
      <c r="B78" s="6">
        <v>9</v>
      </c>
      <c r="C78" s="7" t="s">
        <v>159</v>
      </c>
      <c r="D78" s="7" t="s">
        <v>29</v>
      </c>
      <c r="E78" s="7" t="s">
        <v>160</v>
      </c>
      <c r="F78" s="5">
        <v>0.06771990740740741</v>
      </c>
      <c r="G78" s="23">
        <f t="shared" si="4"/>
        <v>0.012731481481481483</v>
      </c>
      <c r="H78" s="33">
        <f t="shared" si="5"/>
        <v>14.76670654588959</v>
      </c>
    </row>
    <row r="79" spans="1:8" ht="12.75">
      <c r="A79" s="6">
        <v>44</v>
      </c>
      <c r="B79" s="6">
        <v>10</v>
      </c>
      <c r="C79" s="7" t="s">
        <v>161</v>
      </c>
      <c r="D79" s="7" t="s">
        <v>76</v>
      </c>
      <c r="E79" s="7" t="s">
        <v>162</v>
      </c>
      <c r="F79" s="5">
        <v>0.0680324074074074</v>
      </c>
      <c r="G79" s="23">
        <f t="shared" si="4"/>
        <v>0.013043981481481476</v>
      </c>
      <c r="H79" s="33">
        <f t="shared" si="5"/>
        <v>14.698877169105138</v>
      </c>
    </row>
    <row r="80" spans="1:8" ht="12.75">
      <c r="A80" s="6">
        <v>48</v>
      </c>
      <c r="B80" s="6">
        <v>11</v>
      </c>
      <c r="C80" s="7" t="s">
        <v>163</v>
      </c>
      <c r="D80" s="7" t="s">
        <v>164</v>
      </c>
      <c r="E80" s="7" t="s">
        <v>165</v>
      </c>
      <c r="F80" s="5">
        <v>0.06895833333333333</v>
      </c>
      <c r="G80" s="23">
        <f t="shared" si="4"/>
        <v>0.013969907407407403</v>
      </c>
      <c r="H80" s="33">
        <f t="shared" si="5"/>
        <v>14.501510574018127</v>
      </c>
    </row>
    <row r="81" spans="1:8" ht="12.75">
      <c r="A81" s="6">
        <v>49</v>
      </c>
      <c r="B81" s="6">
        <v>12</v>
      </c>
      <c r="C81" s="7" t="s">
        <v>4</v>
      </c>
      <c r="D81" s="7" t="s">
        <v>65</v>
      </c>
      <c r="E81" s="7" t="s">
        <v>56</v>
      </c>
      <c r="F81" s="5">
        <v>0.0694212962962963</v>
      </c>
      <c r="G81" s="23">
        <f t="shared" si="4"/>
        <v>0.014432870370370374</v>
      </c>
      <c r="H81" s="33">
        <f t="shared" si="5"/>
        <v>14.40480160053351</v>
      </c>
    </row>
    <row r="82" spans="1:8" ht="12.75">
      <c r="A82" s="6">
        <v>52</v>
      </c>
      <c r="B82" s="6">
        <v>13</v>
      </c>
      <c r="C82" s="7" t="s">
        <v>96</v>
      </c>
      <c r="D82" s="7" t="s">
        <v>75</v>
      </c>
      <c r="E82" s="7" t="s">
        <v>62</v>
      </c>
      <c r="F82" s="5">
        <v>0.07041666666666667</v>
      </c>
      <c r="G82" s="23">
        <f t="shared" si="4"/>
        <v>0.015428240740740742</v>
      </c>
      <c r="H82" s="33">
        <f t="shared" si="5"/>
        <v>14.20118343195266</v>
      </c>
    </row>
    <row r="83" spans="1:8" ht="12.75">
      <c r="A83" s="6">
        <v>61</v>
      </c>
      <c r="B83" s="6">
        <v>14</v>
      </c>
      <c r="C83" s="7" t="s">
        <v>95</v>
      </c>
      <c r="D83" s="7" t="s">
        <v>77</v>
      </c>
      <c r="E83" s="7" t="s">
        <v>166</v>
      </c>
      <c r="F83" s="5">
        <v>0.07413194444444444</v>
      </c>
      <c r="G83" s="23">
        <f t="shared" si="4"/>
        <v>0.019143518518518518</v>
      </c>
      <c r="H83" s="33">
        <f t="shared" si="5"/>
        <v>13.489461358313818</v>
      </c>
    </row>
    <row r="84" spans="1:8" ht="12.75">
      <c r="A84" s="19"/>
      <c r="B84" s="19"/>
      <c r="C84" s="28"/>
      <c r="D84" s="28"/>
      <c r="E84" s="28"/>
      <c r="F84" s="20"/>
      <c r="G84" s="21"/>
      <c r="H84" s="25"/>
    </row>
    <row r="85" spans="1:8" ht="12.75">
      <c r="A85" s="19"/>
      <c r="B85" s="19"/>
      <c r="C85" s="28"/>
      <c r="D85" s="28"/>
      <c r="E85" s="28"/>
      <c r="F85" s="20"/>
      <c r="G85" s="21"/>
      <c r="H85" s="25"/>
    </row>
    <row r="86" spans="1:8" ht="12.75">
      <c r="A86" s="19"/>
      <c r="B86" s="19"/>
      <c r="C86" s="28"/>
      <c r="D86" s="28"/>
      <c r="E86" s="28"/>
      <c r="F86" s="20"/>
      <c r="G86" s="21"/>
      <c r="H86" s="25"/>
    </row>
    <row r="87" spans="1:8" ht="12.75">
      <c r="A87" s="19"/>
      <c r="B87" s="19"/>
      <c r="C87" s="28"/>
      <c r="D87" s="28"/>
      <c r="E87" s="28"/>
      <c r="F87" s="20"/>
      <c r="G87" s="21"/>
      <c r="H87" s="25"/>
    </row>
    <row r="88" spans="1:8" s="35" customFormat="1" ht="18">
      <c r="A88" s="41" t="s">
        <v>215</v>
      </c>
      <c r="B88" s="41"/>
      <c r="C88" s="41"/>
      <c r="D88" s="41"/>
      <c r="E88" s="41"/>
      <c r="F88" s="41"/>
      <c r="G88" s="41"/>
      <c r="H88" s="41"/>
    </row>
    <row r="89" spans="1:8" ht="12.75">
      <c r="A89" s="19"/>
      <c r="B89" s="19"/>
      <c r="C89" s="28"/>
      <c r="D89" s="28"/>
      <c r="E89" s="28"/>
      <c r="F89" s="20"/>
      <c r="G89" s="21"/>
      <c r="H89" s="25"/>
    </row>
    <row r="90" spans="1:8" ht="36.75" customHeight="1">
      <c r="A90" s="14" t="s">
        <v>207</v>
      </c>
      <c r="B90" s="15" t="s">
        <v>208</v>
      </c>
      <c r="C90" s="40" t="s">
        <v>204</v>
      </c>
      <c r="D90" s="40"/>
      <c r="E90" s="15" t="s">
        <v>205</v>
      </c>
      <c r="F90" s="16" t="s">
        <v>206</v>
      </c>
      <c r="G90" s="18" t="s">
        <v>209</v>
      </c>
      <c r="H90" s="17" t="s">
        <v>210</v>
      </c>
    </row>
    <row r="91" spans="1:8" ht="12.75">
      <c r="A91" s="6">
        <v>1</v>
      </c>
      <c r="B91" s="6">
        <v>1</v>
      </c>
      <c r="C91" s="7" t="s">
        <v>92</v>
      </c>
      <c r="D91" s="7" t="s">
        <v>79</v>
      </c>
      <c r="E91" s="7" t="s">
        <v>167</v>
      </c>
      <c r="F91" s="5">
        <v>0.05335648148148148</v>
      </c>
      <c r="G91" s="23"/>
      <c r="H91" s="33">
        <f>24/F91*$G$8</f>
        <v>18.74186550976139</v>
      </c>
    </row>
    <row r="92" spans="1:8" ht="12.75">
      <c r="A92" s="6">
        <v>11</v>
      </c>
      <c r="B92" s="6">
        <v>2</v>
      </c>
      <c r="C92" s="7" t="s">
        <v>94</v>
      </c>
      <c r="D92" s="7" t="s">
        <v>82</v>
      </c>
      <c r="E92" s="7" t="s">
        <v>56</v>
      </c>
      <c r="F92" s="5">
        <v>0.06083333333333333</v>
      </c>
      <c r="G92" s="23">
        <f>F92-$F$91</f>
        <v>0.007476851851851853</v>
      </c>
      <c r="H92" s="33">
        <f aca="true" t="shared" si="6" ref="H92:H111">24/F92*$G$8</f>
        <v>16.438356164383563</v>
      </c>
    </row>
    <row r="93" spans="1:8" ht="12.75">
      <c r="A93" s="6">
        <v>14</v>
      </c>
      <c r="B93" s="6">
        <v>3</v>
      </c>
      <c r="C93" s="7" t="s">
        <v>93</v>
      </c>
      <c r="D93" s="7" t="s">
        <v>78</v>
      </c>
      <c r="E93" s="7" t="s">
        <v>56</v>
      </c>
      <c r="F93" s="5">
        <v>0.06108796296296296</v>
      </c>
      <c r="G93" s="23">
        <f aca="true" t="shared" si="7" ref="G93:G111">F93-$F$91</f>
        <v>0.007731481481481485</v>
      </c>
      <c r="H93" s="33">
        <f t="shared" si="6"/>
        <v>16.36983705949223</v>
      </c>
    </row>
    <row r="94" spans="1:8" ht="12.75">
      <c r="A94" s="6">
        <v>16</v>
      </c>
      <c r="B94" s="6">
        <v>4</v>
      </c>
      <c r="C94" s="7" t="s">
        <v>99</v>
      </c>
      <c r="D94" s="7" t="s">
        <v>72</v>
      </c>
      <c r="E94" s="7" t="s">
        <v>52</v>
      </c>
      <c r="F94" s="5">
        <v>0.06130787037037037</v>
      </c>
      <c r="G94" s="23">
        <f t="shared" si="7"/>
        <v>0.00795138888888889</v>
      </c>
      <c r="H94" s="33">
        <f t="shared" si="6"/>
        <v>16.311119501604683</v>
      </c>
    </row>
    <row r="95" spans="1:8" ht="12.75">
      <c r="A95" s="6">
        <v>28</v>
      </c>
      <c r="B95" s="6">
        <v>5</v>
      </c>
      <c r="C95" s="7" t="s">
        <v>98</v>
      </c>
      <c r="D95" s="7" t="s">
        <v>73</v>
      </c>
      <c r="E95" s="7" t="s">
        <v>110</v>
      </c>
      <c r="F95" s="5">
        <v>0.06560185185185186</v>
      </c>
      <c r="G95" s="23">
        <f t="shared" si="7"/>
        <v>0.012245370370370379</v>
      </c>
      <c r="H95" s="33">
        <f t="shared" si="6"/>
        <v>15.243472124206068</v>
      </c>
    </row>
    <row r="96" spans="1:8" ht="12.75">
      <c r="A96" s="6">
        <v>32</v>
      </c>
      <c r="B96" s="6">
        <v>6</v>
      </c>
      <c r="C96" s="7" t="s">
        <v>118</v>
      </c>
      <c r="D96" s="7" t="s">
        <v>168</v>
      </c>
      <c r="E96" s="7" t="s">
        <v>120</v>
      </c>
      <c r="F96" s="5">
        <v>0.0666550925925926</v>
      </c>
      <c r="G96" s="23">
        <f t="shared" si="7"/>
        <v>0.013298611111111122</v>
      </c>
      <c r="H96" s="33">
        <f t="shared" si="6"/>
        <v>15.00260461885744</v>
      </c>
    </row>
    <row r="97" spans="1:8" ht="12.75">
      <c r="A97" s="6">
        <v>34</v>
      </c>
      <c r="B97" s="6">
        <v>7</v>
      </c>
      <c r="C97" s="7" t="s">
        <v>169</v>
      </c>
      <c r="D97" s="7" t="s">
        <v>66</v>
      </c>
      <c r="E97" s="7" t="s">
        <v>170</v>
      </c>
      <c r="F97" s="5">
        <v>0.06700231481481482</v>
      </c>
      <c r="G97" s="23">
        <f t="shared" si="7"/>
        <v>0.013645833333333343</v>
      </c>
      <c r="H97" s="33">
        <f t="shared" si="6"/>
        <v>14.924857488339953</v>
      </c>
    </row>
    <row r="98" spans="1:8" ht="12.75">
      <c r="A98" s="6">
        <v>35</v>
      </c>
      <c r="B98" s="6">
        <v>8</v>
      </c>
      <c r="C98" s="7" t="s">
        <v>101</v>
      </c>
      <c r="D98" s="7" t="s">
        <v>64</v>
      </c>
      <c r="E98" s="7" t="s">
        <v>120</v>
      </c>
      <c r="F98" s="5">
        <v>0.0671875</v>
      </c>
      <c r="G98" s="23">
        <f t="shared" si="7"/>
        <v>0.01383101851851852</v>
      </c>
      <c r="H98" s="33">
        <f t="shared" si="6"/>
        <v>14.883720930232558</v>
      </c>
    </row>
    <row r="99" spans="1:8" ht="12.75">
      <c r="A99" s="6">
        <v>41</v>
      </c>
      <c r="B99" s="6">
        <v>9</v>
      </c>
      <c r="C99" s="7" t="s">
        <v>171</v>
      </c>
      <c r="D99" s="7" t="s">
        <v>172</v>
      </c>
      <c r="E99" s="7" t="s">
        <v>173</v>
      </c>
      <c r="F99" s="5">
        <v>0.06774305555555556</v>
      </c>
      <c r="G99" s="23">
        <f t="shared" si="7"/>
        <v>0.01438657407407408</v>
      </c>
      <c r="H99" s="33">
        <f t="shared" si="6"/>
        <v>14.761660686827266</v>
      </c>
    </row>
    <row r="100" spans="1:8" ht="12.75">
      <c r="A100" s="6">
        <v>42</v>
      </c>
      <c r="B100" s="6">
        <v>10</v>
      </c>
      <c r="C100" s="7" t="s">
        <v>102</v>
      </c>
      <c r="D100" s="7" t="s">
        <v>70</v>
      </c>
      <c r="E100" s="7" t="s">
        <v>174</v>
      </c>
      <c r="F100" s="5">
        <v>0.06798611111111111</v>
      </c>
      <c r="G100" s="23">
        <f t="shared" si="7"/>
        <v>0.014629629629629631</v>
      </c>
      <c r="H100" s="33">
        <f t="shared" si="6"/>
        <v>14.708886618998978</v>
      </c>
    </row>
    <row r="101" spans="1:8" ht="12.75">
      <c r="A101" s="6">
        <v>45</v>
      </c>
      <c r="B101" s="6">
        <v>11</v>
      </c>
      <c r="C101" s="7" t="s">
        <v>97</v>
      </c>
      <c r="D101" s="7" t="s">
        <v>74</v>
      </c>
      <c r="E101" s="7" t="s">
        <v>175</v>
      </c>
      <c r="F101" s="5">
        <v>0.06834490740740741</v>
      </c>
      <c r="G101" s="23">
        <f t="shared" si="7"/>
        <v>0.014988425925925933</v>
      </c>
      <c r="H101" s="33">
        <f t="shared" si="6"/>
        <v>14.631668077900084</v>
      </c>
    </row>
    <row r="102" spans="1:8" ht="12.75">
      <c r="A102" s="6">
        <v>51</v>
      </c>
      <c r="B102" s="6">
        <v>12</v>
      </c>
      <c r="C102" s="7" t="s">
        <v>176</v>
      </c>
      <c r="D102" s="7" t="s">
        <v>66</v>
      </c>
      <c r="E102" s="7" t="s">
        <v>58</v>
      </c>
      <c r="F102" s="5">
        <v>0.07024305555555556</v>
      </c>
      <c r="G102" s="23">
        <f t="shared" si="7"/>
        <v>0.01688657407407408</v>
      </c>
      <c r="H102" s="33">
        <f t="shared" si="6"/>
        <v>14.236282748393474</v>
      </c>
    </row>
    <row r="103" spans="1:8" ht="12.75">
      <c r="A103" s="6">
        <v>53</v>
      </c>
      <c r="B103" s="6">
        <v>13</v>
      </c>
      <c r="C103" s="7" t="s">
        <v>100</v>
      </c>
      <c r="D103" s="7" t="s">
        <v>71</v>
      </c>
      <c r="E103" s="7" t="s">
        <v>177</v>
      </c>
      <c r="F103" s="5">
        <v>0.0709837962962963</v>
      </c>
      <c r="G103" s="23">
        <f t="shared" si="7"/>
        <v>0.017627314814814818</v>
      </c>
      <c r="H103" s="33">
        <f t="shared" si="6"/>
        <v>14.08772215881298</v>
      </c>
    </row>
    <row r="104" spans="1:8" ht="12.75">
      <c r="A104" s="6">
        <v>65</v>
      </c>
      <c r="B104" s="6">
        <v>14</v>
      </c>
      <c r="C104" s="7" t="s">
        <v>102</v>
      </c>
      <c r="D104" s="7" t="s">
        <v>178</v>
      </c>
      <c r="E104" s="7" t="s">
        <v>59</v>
      </c>
      <c r="F104" s="5">
        <v>0.07457175925925925</v>
      </c>
      <c r="G104" s="23">
        <f t="shared" si="7"/>
        <v>0.021215277777777777</v>
      </c>
      <c r="H104" s="33">
        <f t="shared" si="6"/>
        <v>13.409902219462982</v>
      </c>
    </row>
    <row r="105" spans="1:8" ht="12.75">
      <c r="A105" s="6">
        <v>66</v>
      </c>
      <c r="B105" s="6">
        <v>15</v>
      </c>
      <c r="C105" s="7" t="s">
        <v>179</v>
      </c>
      <c r="D105" s="7" t="s">
        <v>5</v>
      </c>
      <c r="E105" s="7" t="s">
        <v>180</v>
      </c>
      <c r="F105" s="5">
        <v>0.07490740740740741</v>
      </c>
      <c r="G105" s="23">
        <f t="shared" si="7"/>
        <v>0.02155092592592593</v>
      </c>
      <c r="H105" s="33">
        <f t="shared" si="6"/>
        <v>13.349814585908527</v>
      </c>
    </row>
    <row r="106" spans="1:8" ht="12.75">
      <c r="A106" s="6">
        <v>67</v>
      </c>
      <c r="B106" s="6">
        <v>16</v>
      </c>
      <c r="C106" s="7" t="s">
        <v>34</v>
      </c>
      <c r="D106" s="7" t="s">
        <v>35</v>
      </c>
      <c r="E106" s="7" t="s">
        <v>120</v>
      </c>
      <c r="F106" s="5">
        <v>0.07527777777777778</v>
      </c>
      <c r="G106" s="23">
        <f t="shared" si="7"/>
        <v>0.0219212962962963</v>
      </c>
      <c r="H106" s="33">
        <f t="shared" si="6"/>
        <v>13.284132841328415</v>
      </c>
    </row>
    <row r="107" spans="1:8" ht="12.75">
      <c r="A107" s="6">
        <v>71</v>
      </c>
      <c r="B107" s="6">
        <v>17</v>
      </c>
      <c r="C107" s="7" t="s">
        <v>169</v>
      </c>
      <c r="D107" s="7" t="s">
        <v>50</v>
      </c>
      <c r="E107" s="7" t="s">
        <v>170</v>
      </c>
      <c r="F107" s="5">
        <v>0.07744212962962964</v>
      </c>
      <c r="G107" s="23">
        <f t="shared" si="7"/>
        <v>0.02408564814814816</v>
      </c>
      <c r="H107" s="33">
        <f t="shared" si="6"/>
        <v>12.912868031684349</v>
      </c>
    </row>
    <row r="108" spans="1:8" ht="12.75">
      <c r="A108" s="6">
        <v>73</v>
      </c>
      <c r="B108" s="6">
        <v>18</v>
      </c>
      <c r="C108" s="7" t="s">
        <v>181</v>
      </c>
      <c r="D108" s="7" t="s">
        <v>183</v>
      </c>
      <c r="E108" s="7" t="s">
        <v>182</v>
      </c>
      <c r="F108" s="5">
        <v>0.07780092592592593</v>
      </c>
      <c r="G108" s="23">
        <f t="shared" si="7"/>
        <v>0.02444444444444445</v>
      </c>
      <c r="H108" s="33">
        <f t="shared" si="6"/>
        <v>12.853317465040165</v>
      </c>
    </row>
    <row r="109" spans="1:8" ht="12.75">
      <c r="A109" s="6">
        <v>75</v>
      </c>
      <c r="B109" s="6">
        <v>19</v>
      </c>
      <c r="C109" s="7" t="s">
        <v>104</v>
      </c>
      <c r="D109" s="7" t="s">
        <v>68</v>
      </c>
      <c r="E109" s="7" t="s">
        <v>177</v>
      </c>
      <c r="F109" s="5">
        <v>0.07865740740740741</v>
      </c>
      <c r="G109" s="23">
        <f t="shared" si="7"/>
        <v>0.025300925925925935</v>
      </c>
      <c r="H109" s="33">
        <f t="shared" si="6"/>
        <v>12.713360800470863</v>
      </c>
    </row>
    <row r="110" spans="1:8" ht="12.75">
      <c r="A110" s="6">
        <v>77</v>
      </c>
      <c r="B110" s="6">
        <v>20</v>
      </c>
      <c r="C110" s="7" t="s">
        <v>103</v>
      </c>
      <c r="D110" s="7" t="s">
        <v>69</v>
      </c>
      <c r="E110" s="7" t="s">
        <v>59</v>
      </c>
      <c r="F110" s="5">
        <v>0.07921296296296297</v>
      </c>
      <c r="G110" s="23">
        <f t="shared" si="7"/>
        <v>0.025856481481481494</v>
      </c>
      <c r="H110" s="33">
        <f t="shared" si="6"/>
        <v>12.624196376388074</v>
      </c>
    </row>
    <row r="111" spans="1:8" ht="12.75">
      <c r="A111" s="6">
        <v>83</v>
      </c>
      <c r="B111" s="6">
        <v>21</v>
      </c>
      <c r="C111" s="7" t="s">
        <v>184</v>
      </c>
      <c r="D111" s="7" t="s">
        <v>168</v>
      </c>
      <c r="E111" s="7" t="s">
        <v>177</v>
      </c>
      <c r="F111" s="5">
        <v>0.09103009259259259</v>
      </c>
      <c r="G111" s="23">
        <f t="shared" si="7"/>
        <v>0.037673611111111116</v>
      </c>
      <c r="H111" s="33">
        <f t="shared" si="6"/>
        <v>10.98537825810553</v>
      </c>
    </row>
    <row r="112" spans="1:8" ht="12.75">
      <c r="A112" s="19"/>
      <c r="B112" s="19"/>
      <c r="C112" s="28"/>
      <c r="D112" s="28"/>
      <c r="E112" s="28"/>
      <c r="F112" s="20"/>
      <c r="G112" s="21"/>
      <c r="H112" s="25"/>
    </row>
    <row r="113" spans="1:8" ht="12.75">
      <c r="A113" s="19"/>
      <c r="B113" s="19"/>
      <c r="C113" s="28"/>
      <c r="D113" s="28"/>
      <c r="E113" s="28"/>
      <c r="F113" s="20"/>
      <c r="G113" s="21"/>
      <c r="H113" s="25"/>
    </row>
    <row r="114" spans="1:8" ht="12.75">
      <c r="A114" s="19"/>
      <c r="B114" s="19"/>
      <c r="C114" s="28"/>
      <c r="D114" s="28"/>
      <c r="E114" s="28"/>
      <c r="F114" s="20"/>
      <c r="G114" s="21"/>
      <c r="H114" s="25"/>
    </row>
    <row r="115" spans="1:8" ht="12.75">
      <c r="A115" s="19"/>
      <c r="B115" s="19"/>
      <c r="C115" s="28"/>
      <c r="D115" s="28"/>
      <c r="E115" s="28"/>
      <c r="F115" s="20"/>
      <c r="G115" s="21"/>
      <c r="H115" s="25"/>
    </row>
    <row r="116" spans="1:8" ht="12.75">
      <c r="A116" s="19"/>
      <c r="B116" s="19"/>
      <c r="C116" s="28"/>
      <c r="D116" s="28"/>
      <c r="E116" s="28"/>
      <c r="F116" s="20"/>
      <c r="G116" s="21"/>
      <c r="H116" s="25"/>
    </row>
    <row r="117" spans="1:8" s="35" customFormat="1" ht="18">
      <c r="A117" s="41" t="s">
        <v>216</v>
      </c>
      <c r="B117" s="41"/>
      <c r="C117" s="41"/>
      <c r="D117" s="41"/>
      <c r="E117" s="41"/>
      <c r="F117" s="41"/>
      <c r="G117" s="41"/>
      <c r="H117" s="41"/>
    </row>
    <row r="118" spans="1:8" ht="12.75">
      <c r="A118" s="19"/>
      <c r="B118" s="19"/>
      <c r="C118" s="28"/>
      <c r="D118" s="28"/>
      <c r="E118" s="28"/>
      <c r="F118" s="20"/>
      <c r="G118" s="21"/>
      <c r="H118" s="25"/>
    </row>
    <row r="119" spans="1:8" ht="36.75" customHeight="1">
      <c r="A119" s="14" t="s">
        <v>207</v>
      </c>
      <c r="B119" s="15" t="s">
        <v>208</v>
      </c>
      <c r="C119" s="40" t="s">
        <v>204</v>
      </c>
      <c r="D119" s="40"/>
      <c r="E119" s="15" t="s">
        <v>205</v>
      </c>
      <c r="F119" s="16" t="s">
        <v>206</v>
      </c>
      <c r="G119" s="18" t="s">
        <v>209</v>
      </c>
      <c r="H119" s="17" t="s">
        <v>210</v>
      </c>
    </row>
    <row r="120" spans="1:8" ht="12.75">
      <c r="A120" s="6">
        <v>26</v>
      </c>
      <c r="B120" s="6">
        <v>1</v>
      </c>
      <c r="C120" s="7" t="s">
        <v>185</v>
      </c>
      <c r="D120" s="7" t="s">
        <v>27</v>
      </c>
      <c r="E120" s="7" t="s">
        <v>186</v>
      </c>
      <c r="F120" s="5">
        <v>0.06510416666666667</v>
      </c>
      <c r="G120" s="23"/>
      <c r="H120" s="33">
        <f>24/F120*$G$8</f>
        <v>15.36</v>
      </c>
    </row>
    <row r="121" spans="1:8" ht="12.75">
      <c r="A121" s="6">
        <v>31</v>
      </c>
      <c r="B121" s="6">
        <v>2</v>
      </c>
      <c r="C121" s="7" t="s">
        <v>109</v>
      </c>
      <c r="D121" s="7" t="s">
        <v>22</v>
      </c>
      <c r="E121" s="7" t="s">
        <v>58</v>
      </c>
      <c r="F121" s="5">
        <v>0.06616898148148148</v>
      </c>
      <c r="G121" s="23">
        <f>F121-$F$120</f>
        <v>0.00106481481481481</v>
      </c>
      <c r="H121" s="33">
        <f aca="true" t="shared" si="8" ref="H121:H129">24/F121*$G$8</f>
        <v>15.112821409830332</v>
      </c>
    </row>
    <row r="122" spans="1:8" ht="12.75">
      <c r="A122" s="6">
        <v>46</v>
      </c>
      <c r="B122" s="6">
        <v>3</v>
      </c>
      <c r="C122" s="7" t="s">
        <v>187</v>
      </c>
      <c r="D122" s="7" t="s">
        <v>188</v>
      </c>
      <c r="E122" s="7" t="s">
        <v>189</v>
      </c>
      <c r="F122" s="5">
        <v>0.06835648148148148</v>
      </c>
      <c r="G122" s="23">
        <f aca="true" t="shared" si="9" ref="G122:G129">F122-$F$120</f>
        <v>0.003252314814814805</v>
      </c>
      <c r="H122" s="33">
        <f t="shared" si="8"/>
        <v>14.629190653572639</v>
      </c>
    </row>
    <row r="123" spans="1:8" ht="12.75">
      <c r="A123" s="6">
        <v>54</v>
      </c>
      <c r="B123" s="6">
        <v>4</v>
      </c>
      <c r="C123" s="7" t="s">
        <v>105</v>
      </c>
      <c r="D123" s="7" t="s">
        <v>190</v>
      </c>
      <c r="E123" s="7" t="s">
        <v>59</v>
      </c>
      <c r="F123" s="5">
        <v>0.07143518518518518</v>
      </c>
      <c r="G123" s="23">
        <f t="shared" si="9"/>
        <v>0.006331018518518514</v>
      </c>
      <c r="H123" s="33">
        <f t="shared" si="8"/>
        <v>13.998703823720025</v>
      </c>
    </row>
    <row r="124" spans="1:8" ht="12.75">
      <c r="A124" s="6">
        <v>55</v>
      </c>
      <c r="B124" s="6">
        <v>5</v>
      </c>
      <c r="C124" s="7" t="s">
        <v>191</v>
      </c>
      <c r="D124" s="7" t="s">
        <v>10</v>
      </c>
      <c r="E124" s="7" t="s">
        <v>192</v>
      </c>
      <c r="F124" s="5">
        <v>0.07144675925925927</v>
      </c>
      <c r="G124" s="23">
        <f t="shared" si="9"/>
        <v>0.006342592592592594</v>
      </c>
      <c r="H124" s="33">
        <f t="shared" si="8"/>
        <v>13.99643609266159</v>
      </c>
    </row>
    <row r="125" spans="1:8" ht="12.75">
      <c r="A125" s="6">
        <v>56</v>
      </c>
      <c r="B125" s="6">
        <v>6</v>
      </c>
      <c r="C125" s="7" t="s">
        <v>193</v>
      </c>
      <c r="D125" s="7" t="s">
        <v>67</v>
      </c>
      <c r="E125" s="7" t="s">
        <v>194</v>
      </c>
      <c r="F125" s="5">
        <v>0.0715625</v>
      </c>
      <c r="G125" s="23">
        <f t="shared" si="9"/>
        <v>0.00645833333333333</v>
      </c>
      <c r="H125" s="33">
        <f t="shared" si="8"/>
        <v>13.973799126637553</v>
      </c>
    </row>
    <row r="126" spans="1:8" ht="12.75">
      <c r="A126" s="6">
        <v>58</v>
      </c>
      <c r="B126" s="6">
        <v>7</v>
      </c>
      <c r="C126" s="7" t="s">
        <v>89</v>
      </c>
      <c r="D126" s="7" t="s">
        <v>65</v>
      </c>
      <c r="E126" s="7" t="s">
        <v>56</v>
      </c>
      <c r="F126" s="5">
        <v>0.07248842592592593</v>
      </c>
      <c r="G126" s="23">
        <f t="shared" si="9"/>
        <v>0.007384259259259257</v>
      </c>
      <c r="H126" s="33">
        <f t="shared" si="8"/>
        <v>13.795305764010857</v>
      </c>
    </row>
    <row r="127" spans="1:8" ht="12.75">
      <c r="A127" s="6">
        <v>60</v>
      </c>
      <c r="B127" s="6">
        <v>8</v>
      </c>
      <c r="C127" s="7" t="s">
        <v>41</v>
      </c>
      <c r="D127" s="7" t="s">
        <v>42</v>
      </c>
      <c r="E127" s="7" t="s">
        <v>195</v>
      </c>
      <c r="F127" s="5">
        <v>0.07366898148148149</v>
      </c>
      <c r="G127" s="23">
        <f t="shared" si="9"/>
        <v>0.008564814814814817</v>
      </c>
      <c r="H127" s="33">
        <f t="shared" si="8"/>
        <v>13.57423409269442</v>
      </c>
    </row>
    <row r="128" spans="1:8" ht="12.75">
      <c r="A128" s="6">
        <v>82</v>
      </c>
      <c r="B128" s="6">
        <v>9</v>
      </c>
      <c r="C128" s="7" t="s">
        <v>13</v>
      </c>
      <c r="D128" s="7" t="s">
        <v>14</v>
      </c>
      <c r="E128" s="7" t="s">
        <v>60</v>
      </c>
      <c r="F128" s="5">
        <v>0.0875</v>
      </c>
      <c r="G128" s="23">
        <f t="shared" si="9"/>
        <v>0.022395833333333323</v>
      </c>
      <c r="H128" s="33">
        <f t="shared" si="8"/>
        <v>11.428571428571427</v>
      </c>
    </row>
    <row r="129" spans="1:8" ht="12.75">
      <c r="A129" s="6">
        <v>84</v>
      </c>
      <c r="B129" s="6">
        <v>10</v>
      </c>
      <c r="C129" s="7" t="s">
        <v>17</v>
      </c>
      <c r="D129" s="7" t="s">
        <v>68</v>
      </c>
      <c r="E129" s="7" t="s">
        <v>177</v>
      </c>
      <c r="F129" s="5">
        <v>0.09190972222222223</v>
      </c>
      <c r="G129" s="23">
        <f t="shared" si="9"/>
        <v>0.026805555555555555</v>
      </c>
      <c r="H129" s="33">
        <f t="shared" si="8"/>
        <v>10.880241783150737</v>
      </c>
    </row>
    <row r="130" spans="1:8" ht="12.75">
      <c r="A130" s="19"/>
      <c r="B130" s="19"/>
      <c r="C130" s="28"/>
      <c r="D130" s="28"/>
      <c r="E130" s="28"/>
      <c r="F130" s="20"/>
      <c r="G130" s="21"/>
      <c r="H130" s="25"/>
    </row>
    <row r="131" spans="1:8" ht="12.75">
      <c r="A131" s="19"/>
      <c r="B131" s="19"/>
      <c r="C131" s="28"/>
      <c r="D131" s="28"/>
      <c r="E131" s="28"/>
      <c r="F131" s="20"/>
      <c r="G131" s="21"/>
      <c r="H131" s="25"/>
    </row>
    <row r="132" spans="1:8" ht="12.75">
      <c r="A132" s="19"/>
      <c r="B132" s="19"/>
      <c r="C132" s="28"/>
      <c r="D132" s="28"/>
      <c r="E132" s="28"/>
      <c r="F132" s="20"/>
      <c r="G132" s="21"/>
      <c r="H132" s="25"/>
    </row>
    <row r="133" spans="1:8" s="35" customFormat="1" ht="18">
      <c r="A133" s="41" t="s">
        <v>217</v>
      </c>
      <c r="B133" s="41"/>
      <c r="C133" s="41"/>
      <c r="D133" s="41"/>
      <c r="E133" s="41"/>
      <c r="F133" s="41"/>
      <c r="G133" s="41"/>
      <c r="H133" s="41"/>
    </row>
    <row r="134" spans="1:8" ht="12.75">
      <c r="A134" s="19"/>
      <c r="B134" s="19"/>
      <c r="C134" s="28"/>
      <c r="D134" s="28"/>
      <c r="E134" s="28"/>
      <c r="F134" s="20"/>
      <c r="G134" s="21"/>
      <c r="H134" s="25"/>
    </row>
    <row r="135" spans="1:8" ht="36.75" customHeight="1">
      <c r="A135" s="14" t="s">
        <v>207</v>
      </c>
      <c r="B135" s="15" t="s">
        <v>208</v>
      </c>
      <c r="C135" s="40" t="s">
        <v>204</v>
      </c>
      <c r="D135" s="40"/>
      <c r="E135" s="15" t="s">
        <v>205</v>
      </c>
      <c r="F135" s="16" t="s">
        <v>206</v>
      </c>
      <c r="G135" s="18" t="s">
        <v>209</v>
      </c>
      <c r="H135" s="17" t="s">
        <v>210</v>
      </c>
    </row>
    <row r="136" spans="1:8" ht="12.75">
      <c r="A136" s="6">
        <v>27</v>
      </c>
      <c r="B136" s="6">
        <v>1</v>
      </c>
      <c r="C136" s="7" t="s">
        <v>15</v>
      </c>
      <c r="D136" s="7" t="s">
        <v>16</v>
      </c>
      <c r="E136" s="7" t="s">
        <v>60</v>
      </c>
      <c r="F136" s="5">
        <v>0.06530092592592592</v>
      </c>
      <c r="G136" s="23"/>
      <c r="H136" s="33">
        <f>24/F136*$G$8</f>
        <v>15.313718539524993</v>
      </c>
    </row>
    <row r="137" spans="1:8" ht="12.75">
      <c r="A137" s="6">
        <v>68</v>
      </c>
      <c r="B137" s="6">
        <v>2</v>
      </c>
      <c r="C137" s="7" t="s">
        <v>106</v>
      </c>
      <c r="D137" s="7" t="s">
        <v>31</v>
      </c>
      <c r="E137" s="7" t="s">
        <v>177</v>
      </c>
      <c r="F137" s="5">
        <v>0.07541666666666667</v>
      </c>
      <c r="G137" s="23">
        <f>F137-$F$136</f>
        <v>0.010115740740740758</v>
      </c>
      <c r="H137" s="33">
        <f>24/F137*$G$8</f>
        <v>13.259668508287291</v>
      </c>
    </row>
    <row r="138" spans="1:8" ht="12.75">
      <c r="A138" s="6">
        <v>74</v>
      </c>
      <c r="B138" s="6">
        <v>3</v>
      </c>
      <c r="C138" s="7" t="s">
        <v>196</v>
      </c>
      <c r="D138" s="7" t="s">
        <v>65</v>
      </c>
      <c r="E138" s="7" t="s">
        <v>58</v>
      </c>
      <c r="F138" s="5">
        <v>0.07814814814814815</v>
      </c>
      <c r="G138" s="23">
        <f>F138-$F$136</f>
        <v>0.012847222222222232</v>
      </c>
      <c r="H138" s="33">
        <f>24/F138*$G$8</f>
        <v>12.796208530805687</v>
      </c>
    </row>
    <row r="139" spans="1:8" ht="12.75">
      <c r="A139" s="6">
        <v>80</v>
      </c>
      <c r="B139" s="6">
        <v>4</v>
      </c>
      <c r="C139" s="7" t="s">
        <v>197</v>
      </c>
      <c r="D139" s="7" t="s">
        <v>198</v>
      </c>
      <c r="E139" s="7" t="s">
        <v>199</v>
      </c>
      <c r="F139" s="5">
        <v>0.0827662037037037</v>
      </c>
      <c r="G139" s="23">
        <f>F139-$F$136</f>
        <v>0.017465277777777788</v>
      </c>
      <c r="H139" s="33">
        <f>24/F139*$G$8</f>
        <v>12.08222626206125</v>
      </c>
    </row>
    <row r="140" spans="1:8" ht="12.75">
      <c r="A140" s="6">
        <v>81</v>
      </c>
      <c r="B140" s="6">
        <v>5</v>
      </c>
      <c r="C140" s="7" t="s">
        <v>200</v>
      </c>
      <c r="D140" s="7" t="s">
        <v>3</v>
      </c>
      <c r="E140" s="7" t="s">
        <v>166</v>
      </c>
      <c r="F140" s="5">
        <v>0.08414351851851852</v>
      </c>
      <c r="G140" s="23">
        <f>F140-$F$136</f>
        <v>0.018842592592592605</v>
      </c>
      <c r="H140" s="33">
        <f>24/F140*$G$8</f>
        <v>11.88445667125172</v>
      </c>
    </row>
    <row r="141" spans="1:8" ht="12.75">
      <c r="A141" s="19"/>
      <c r="B141" s="19"/>
      <c r="C141" s="28"/>
      <c r="D141" s="28"/>
      <c r="E141" s="28"/>
      <c r="F141" s="20"/>
      <c r="G141" s="21"/>
      <c r="H141" s="25"/>
    </row>
    <row r="142" spans="1:8" ht="12.75">
      <c r="A142" s="19"/>
      <c r="B142" s="19"/>
      <c r="C142" s="28"/>
      <c r="D142" s="28"/>
      <c r="E142" s="28"/>
      <c r="F142" s="20"/>
      <c r="G142" s="21"/>
      <c r="H142" s="25"/>
    </row>
    <row r="143" spans="1:8" ht="12.75">
      <c r="A143" s="19"/>
      <c r="B143" s="19"/>
      <c r="C143" s="28"/>
      <c r="D143" s="28"/>
      <c r="E143" s="28"/>
      <c r="F143" s="20"/>
      <c r="G143" s="21"/>
      <c r="H143" s="25"/>
    </row>
    <row r="144" spans="1:8" ht="12.75">
      <c r="A144" s="19"/>
      <c r="B144" s="19"/>
      <c r="C144" s="28"/>
      <c r="D144" s="28"/>
      <c r="E144" s="28"/>
      <c r="F144" s="20"/>
      <c r="G144" s="21"/>
      <c r="H144" s="25"/>
    </row>
    <row r="145" spans="1:8" ht="12.75">
      <c r="A145" s="19"/>
      <c r="B145" s="19"/>
      <c r="C145" s="28"/>
      <c r="D145" s="28"/>
      <c r="E145" s="28"/>
      <c r="F145" s="20"/>
      <c r="G145" s="21"/>
      <c r="H145" s="25"/>
    </row>
    <row r="146" spans="1:8" s="35" customFormat="1" ht="18">
      <c r="A146" s="41" t="s">
        <v>218</v>
      </c>
      <c r="B146" s="41"/>
      <c r="C146" s="41"/>
      <c r="D146" s="41"/>
      <c r="E146" s="41"/>
      <c r="F146" s="41"/>
      <c r="G146" s="41"/>
      <c r="H146" s="41"/>
    </row>
    <row r="147" spans="1:8" ht="12.75">
      <c r="A147" s="19"/>
      <c r="B147" s="19"/>
      <c r="C147" s="28"/>
      <c r="D147" s="28"/>
      <c r="E147" s="28"/>
      <c r="F147" s="20"/>
      <c r="G147" s="21"/>
      <c r="H147" s="25"/>
    </row>
    <row r="148" spans="1:8" ht="36.75" customHeight="1">
      <c r="A148" s="14" t="s">
        <v>207</v>
      </c>
      <c r="B148" s="15" t="s">
        <v>208</v>
      </c>
      <c r="C148" s="40" t="s">
        <v>204</v>
      </c>
      <c r="D148" s="40"/>
      <c r="E148" s="15" t="s">
        <v>205</v>
      </c>
      <c r="F148" s="16" t="s">
        <v>206</v>
      </c>
      <c r="G148" s="18" t="s">
        <v>209</v>
      </c>
      <c r="H148" s="17" t="s">
        <v>210</v>
      </c>
    </row>
    <row r="149" spans="1:8" ht="12.75">
      <c r="A149" s="6">
        <v>21</v>
      </c>
      <c r="B149" s="6">
        <v>1</v>
      </c>
      <c r="C149" s="7" t="s">
        <v>107</v>
      </c>
      <c r="D149" s="7" t="s">
        <v>50</v>
      </c>
      <c r="E149" s="7" t="s">
        <v>55</v>
      </c>
      <c r="F149" s="5">
        <v>0.06387731481481482</v>
      </c>
      <c r="G149" s="23"/>
      <c r="H149" s="33">
        <f aca="true" t="shared" si="10" ref="H149:H154">24/F149*$G$8</f>
        <v>15.655009965573472</v>
      </c>
    </row>
    <row r="150" spans="1:8" ht="12.75">
      <c r="A150" s="6">
        <v>63</v>
      </c>
      <c r="B150" s="6">
        <v>2</v>
      </c>
      <c r="C150" s="7" t="s">
        <v>37</v>
      </c>
      <c r="D150" s="7" t="s">
        <v>38</v>
      </c>
      <c r="E150" s="7" t="s">
        <v>63</v>
      </c>
      <c r="F150" s="5">
        <v>0.074375</v>
      </c>
      <c r="G150" s="23">
        <f>F150-$F$149</f>
        <v>0.01049768518518518</v>
      </c>
      <c r="H150" s="33">
        <f t="shared" si="10"/>
        <v>13.445378151260503</v>
      </c>
    </row>
    <row r="151" spans="1:8" ht="12.75">
      <c r="A151" s="6">
        <v>78</v>
      </c>
      <c r="B151" s="6">
        <v>3</v>
      </c>
      <c r="C151" s="7" t="s">
        <v>108</v>
      </c>
      <c r="D151" s="7" t="s">
        <v>65</v>
      </c>
      <c r="E151" s="7" t="s">
        <v>201</v>
      </c>
      <c r="F151" s="5">
        <v>0.08002314814814815</v>
      </c>
      <c r="G151" s="23">
        <f>F151-$F$149</f>
        <v>0.01614583333333333</v>
      </c>
      <c r="H151" s="33">
        <f t="shared" si="10"/>
        <v>12.496384148105292</v>
      </c>
    </row>
    <row r="152" spans="1:8" ht="12.75">
      <c r="A152" s="6">
        <v>79</v>
      </c>
      <c r="B152" s="6">
        <v>4</v>
      </c>
      <c r="C152" s="7" t="s">
        <v>202</v>
      </c>
      <c r="D152" s="7" t="s">
        <v>19</v>
      </c>
      <c r="E152" s="7" t="s">
        <v>110</v>
      </c>
      <c r="F152" s="5">
        <v>0.08181712962962963</v>
      </c>
      <c r="G152" s="23">
        <f>F152-$F$149</f>
        <v>0.01793981481481481</v>
      </c>
      <c r="H152" s="33">
        <f t="shared" si="10"/>
        <v>12.2223794030273</v>
      </c>
    </row>
    <row r="153" spans="1:8" ht="12.75">
      <c r="A153" s="6">
        <v>85</v>
      </c>
      <c r="B153" s="6">
        <v>5</v>
      </c>
      <c r="C153" s="7" t="s">
        <v>49</v>
      </c>
      <c r="D153" s="7" t="s">
        <v>50</v>
      </c>
      <c r="E153" s="7" t="s">
        <v>61</v>
      </c>
      <c r="F153" s="5">
        <v>0.0926273148148148</v>
      </c>
      <c r="G153" s="23">
        <f>F153-$F$149</f>
        <v>0.028749999999999984</v>
      </c>
      <c r="H153" s="33">
        <f t="shared" si="10"/>
        <v>10.795951518180683</v>
      </c>
    </row>
    <row r="154" spans="1:8" ht="12.75">
      <c r="A154" s="6">
        <v>86</v>
      </c>
      <c r="B154" s="6">
        <v>6</v>
      </c>
      <c r="C154" s="7" t="s">
        <v>43</v>
      </c>
      <c r="D154" s="7" t="s">
        <v>44</v>
      </c>
      <c r="E154" s="7" t="s">
        <v>203</v>
      </c>
      <c r="F154" s="5">
        <v>0.09555555555555556</v>
      </c>
      <c r="G154" s="23">
        <f>F154-$F$149</f>
        <v>0.03167824074074074</v>
      </c>
      <c r="H154" s="33">
        <f t="shared" si="10"/>
        <v>10.465116279069766</v>
      </c>
    </row>
  </sheetData>
  <mergeCells count="21">
    <mergeCell ref="C69:D69"/>
    <mergeCell ref="C90:D90"/>
    <mergeCell ref="A3:H3"/>
    <mergeCell ref="A1:H1"/>
    <mergeCell ref="A2:H2"/>
    <mergeCell ref="C19:D19"/>
    <mergeCell ref="A7:H7"/>
    <mergeCell ref="A117:H117"/>
    <mergeCell ref="A17:H17"/>
    <mergeCell ref="C9:D9"/>
    <mergeCell ref="C119:D119"/>
    <mergeCell ref="A27:H27"/>
    <mergeCell ref="A47:H47"/>
    <mergeCell ref="A67:H67"/>
    <mergeCell ref="A88:H88"/>
    <mergeCell ref="C29:D29"/>
    <mergeCell ref="C49:D49"/>
    <mergeCell ref="C135:D135"/>
    <mergeCell ref="A146:H146"/>
    <mergeCell ref="C148:D148"/>
    <mergeCell ref="A133:H133"/>
  </mergeCells>
  <printOptions horizontalCentered="1"/>
  <pageMargins left="0.3937007874015748" right="0.3937007874015748" top="0.3937007874015748" bottom="0.3937007874015748" header="0.2755905511811024" footer="0.31496062992125984"/>
  <pageSetup horizontalDpi="600" verticalDpi="600" orientation="landscape" paperSize="9" r:id="rId1"/>
  <rowBreaks count="8" manualBreakCount="8">
    <brk id="12" max="255" man="1"/>
    <brk id="22" max="255" man="1"/>
    <brk id="42" max="255" man="1"/>
    <brk id="62" max="255" man="1"/>
    <brk id="83" max="255" man="1"/>
    <brk id="111" max="255" man="1"/>
    <brk id="12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Gemeinde Prad</cp:lastModifiedBy>
  <cp:lastPrinted>2001-07-31T13:03:18Z</cp:lastPrinted>
  <dcterms:created xsi:type="dcterms:W3CDTF">2000-07-21T10:37:07Z</dcterms:created>
  <dcterms:modified xsi:type="dcterms:W3CDTF">2001-09-11T11:39:43Z</dcterms:modified>
  <cp:category/>
  <cp:version/>
  <cp:contentType/>
  <cp:contentStatus/>
</cp:coreProperties>
</file>