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735" tabRatio="414" activeTab="0"/>
  </bookViews>
  <sheets>
    <sheet name="mappe2" sheetId="1" r:id="rId1"/>
  </sheets>
  <definedNames>
    <definedName name="_xlnm.Print_Titles" localSheetId="0">'mappe2'!$1:$4</definedName>
  </definedNames>
  <calcPr fullCalcOnLoad="1"/>
</workbook>
</file>

<file path=xl/sharedStrings.xml><?xml version="1.0" encoding="utf-8"?>
<sst xmlns="http://schemas.openxmlformats.org/spreadsheetml/2006/main" count="272" uniqueCount="182">
  <si>
    <t>RC SARNTAL</t>
  </si>
  <si>
    <t>Name</t>
  </si>
  <si>
    <t>Verein</t>
  </si>
  <si>
    <t>Zeit</t>
  </si>
  <si>
    <t>Rang Kateg.</t>
  </si>
  <si>
    <t>Rückstand</t>
  </si>
  <si>
    <t>Km/h</t>
  </si>
  <si>
    <t>MASTER 1</t>
  </si>
  <si>
    <t>MASTER 2</t>
  </si>
  <si>
    <t>MASTER 3</t>
  </si>
  <si>
    <t>MASTER 4</t>
  </si>
  <si>
    <t>MASTER 5</t>
  </si>
  <si>
    <t>WOMAN</t>
  </si>
  <si>
    <t>PRAD - STILFSERJOCH</t>
  </si>
  <si>
    <t>BITTMANN Cornelia</t>
  </si>
  <si>
    <t>RSC WAAKIRCHEN</t>
  </si>
  <si>
    <t>ALBER Sylvia</t>
  </si>
  <si>
    <t>JUNIOR BIKE TEAM</t>
  </si>
  <si>
    <t>HUBER Gerlinde</t>
  </si>
  <si>
    <t>VALENTE Roberta</t>
  </si>
  <si>
    <t>SC VCENTROFIEMME</t>
  </si>
  <si>
    <t>POEHL Andreas</t>
  </si>
  <si>
    <t>BP FORST ADRIANA</t>
  </si>
  <si>
    <t>ZUCAL Loris</t>
  </si>
  <si>
    <t>TEAM EMPORIO DEL CICLO</t>
  </si>
  <si>
    <t>CORRIDORI Andreas</t>
  </si>
  <si>
    <t>US CASSINA</t>
  </si>
  <si>
    <t>PHILIPP Peter</t>
  </si>
  <si>
    <t>RC AMOR 07 MUNCHEN</t>
  </si>
  <si>
    <t>MARTIGNONI Andrea</t>
  </si>
  <si>
    <t>STORACCHI Andrea</t>
  </si>
  <si>
    <t>US GROSIO CECINI SPORT</t>
  </si>
  <si>
    <t>WIESER Harald</t>
  </si>
  <si>
    <t>ORTNER Andreas</t>
  </si>
  <si>
    <t>SC ANGER</t>
  </si>
  <si>
    <t>PUNTER Andreas</t>
  </si>
  <si>
    <t>SCM ZORZI KALTENTECHNIK</t>
  </si>
  <si>
    <t>PLATZER Stefan</t>
  </si>
  <si>
    <t>RSV VINSCHGAU</t>
  </si>
  <si>
    <t>SCHWINGSHAKL Martin</t>
  </si>
  <si>
    <t>TEAM DOLOMITI SUPERBIKE</t>
  </si>
  <si>
    <t>KOCH Juergen</t>
  </si>
  <si>
    <t>WISTHALER Wilfried</t>
  </si>
  <si>
    <t>DALLA COSTA Paolo</t>
  </si>
  <si>
    <t>GS ALPINI BIKE POVO</t>
  </si>
  <si>
    <t>UBERBACHER Werner</t>
  </si>
  <si>
    <t>DYNAMIK BIKE TEAM</t>
  </si>
  <si>
    <t>KLINGER Stefan</t>
  </si>
  <si>
    <t>RSV BERCHTESGADENER</t>
  </si>
  <si>
    <t>GORFER Martin</t>
  </si>
  <si>
    <t>KESLER Roger</t>
  </si>
  <si>
    <t>GS VMC BACH</t>
  </si>
  <si>
    <t>PERLINI Paolo</t>
  </si>
  <si>
    <t>A.P. LIZZANELLA</t>
  </si>
  <si>
    <t>LEONARDI Francesco</t>
  </si>
  <si>
    <t>GERSTGRASSER Wilmar</t>
  </si>
  <si>
    <t>PEDRANZ Stefano</t>
  </si>
  <si>
    <t>HEIDENBERGER Alexander</t>
  </si>
  <si>
    <t>MIORI Thomas</t>
  </si>
  <si>
    <t>MTB MORI</t>
  </si>
  <si>
    <t>SPORTSMEN 2</t>
  </si>
  <si>
    <t>SPORTSMEN 1</t>
  </si>
  <si>
    <t>VALENTINI Gabriele</t>
  </si>
  <si>
    <t>PASTORELLO TRENTO FRUTT</t>
  </si>
  <si>
    <t>WEISENHORN Oswald</t>
  </si>
  <si>
    <t>SCHONEGGER Albert</t>
  </si>
  <si>
    <t>COSER Marcello</t>
  </si>
  <si>
    <t>ABICI,FRIBUS</t>
  </si>
  <si>
    <t>BOSCOLO Fabio</t>
  </si>
  <si>
    <t>G.S.FONDRIEST</t>
  </si>
  <si>
    <t>STUFFER Herbert</t>
  </si>
  <si>
    <t>GS RODES GHERDAINA</t>
  </si>
  <si>
    <t>VOGEL Heinz</t>
  </si>
  <si>
    <t>RT BIKE TECH</t>
  </si>
  <si>
    <t>OSELE Roland</t>
  </si>
  <si>
    <t>SC MERAN ZORZI</t>
  </si>
  <si>
    <t>TSCHOLL Christian</t>
  </si>
  <si>
    <t>GIACOMUZZI Nicola</t>
  </si>
  <si>
    <t>HAUSER Herbert</t>
  </si>
  <si>
    <t>MARZINOTTO Michele</t>
  </si>
  <si>
    <t>AC PERGINE</t>
  </si>
  <si>
    <t>DAL CORE Luca</t>
  </si>
  <si>
    <t>BICI CLUB TICINO</t>
  </si>
  <si>
    <t>BERGER Arne</t>
  </si>
  <si>
    <t>SC THALKIRCHDORF</t>
  </si>
  <si>
    <t>ANGELI Gilberto</t>
  </si>
  <si>
    <t>MIORI Michele</t>
  </si>
  <si>
    <t>DE MASI Giuseppe</t>
  </si>
  <si>
    <t>CSC CICLI CELLITI</t>
  </si>
  <si>
    <t>DEBIASI Massimiliano</t>
  </si>
  <si>
    <t>AC FLAMINGO UISP</t>
  </si>
  <si>
    <t>OBERBACHER Gregor</t>
  </si>
  <si>
    <t>GS RODES GHERDEINA</t>
  </si>
  <si>
    <t>MARTIN Josef</t>
  </si>
  <si>
    <t>STEINER Anton</t>
  </si>
  <si>
    <t>PLATZGUMMER Alois</t>
  </si>
  <si>
    <t>KARGRUBER Stefan</t>
  </si>
  <si>
    <t>BIKE TECHNIK TEAM</t>
  </si>
  <si>
    <t>NEUMAIR Walter</t>
  </si>
  <si>
    <t>DELL'ANTONIO Flavio</t>
  </si>
  <si>
    <t>UNTERTHINER Albert</t>
  </si>
  <si>
    <t>SC TIROLER RADLER</t>
  </si>
  <si>
    <t>BEATRICI Luigi</t>
  </si>
  <si>
    <t>SC EUROSCAF BIKBIKE</t>
  </si>
  <si>
    <t>GERSTGRASSER Bernhard</t>
  </si>
  <si>
    <t>BERTERRA Lorenzo</t>
  </si>
  <si>
    <t>TEAM GIULIANI CICLI ARC</t>
  </si>
  <si>
    <t>CASATA Carlo</t>
  </si>
  <si>
    <t>GS CICLI BALDO</t>
  </si>
  <si>
    <t>FRANCHINI Massimo</t>
  </si>
  <si>
    <t>SC GIUDICARIESE</t>
  </si>
  <si>
    <t>PLATZGUMMER Helmut</t>
  </si>
  <si>
    <t>MORODER Luca</t>
  </si>
  <si>
    <t>WEBBER Gabriele</t>
  </si>
  <si>
    <t>CC ROTALSER</t>
  </si>
  <si>
    <t>STAUDER Siegfried</t>
  </si>
  <si>
    <t>WIELANDER Karl</t>
  </si>
  <si>
    <t>ZILLER Giovanni</t>
  </si>
  <si>
    <t>HUBER Peter</t>
  </si>
  <si>
    <t>SV JENESIEN</t>
  </si>
  <si>
    <t>LEUTGEB Gerald</t>
  </si>
  <si>
    <t>PERENZONI Renato</t>
  </si>
  <si>
    <t>AP LIZZANELLA</t>
  </si>
  <si>
    <t>ZARDINI Adriano</t>
  </si>
  <si>
    <t>GS BUSSOLA NEGRAR</t>
  </si>
  <si>
    <t>PAOLAZZI Orazio</t>
  </si>
  <si>
    <t>CEDAS IVECO BZ</t>
  </si>
  <si>
    <t>HUBER Josef</t>
  </si>
  <si>
    <t>TSV BAD ENDORF</t>
  </si>
  <si>
    <t>TORRESANI Augusto</t>
  </si>
  <si>
    <t>DALLAGO SPORT CLES</t>
  </si>
  <si>
    <t>MERLI Roberto</t>
  </si>
  <si>
    <t>GS PEDALE BOBBIESE</t>
  </si>
  <si>
    <t>TOSCHER Rudolf</t>
  </si>
  <si>
    <t>RC ROTHMANN GRAZ</t>
  </si>
  <si>
    <t>FEDRIZZI Giuseppe</t>
  </si>
  <si>
    <t>AC FLAMINGO CLES</t>
  </si>
  <si>
    <t>KOCH Alois</t>
  </si>
  <si>
    <t>ZARDINI Tiziano</t>
  </si>
  <si>
    <t>TEAM CONAPI VERONA</t>
  </si>
  <si>
    <t>DEMATTE Andrea</t>
  </si>
  <si>
    <t>MERCEDES NORD AUTO MIOI</t>
  </si>
  <si>
    <t>LUFFER Bernhard</t>
  </si>
  <si>
    <t>RC CONCORDIA 86 MUENCHE</t>
  </si>
  <si>
    <t>TAPPEINER Adalbert</t>
  </si>
  <si>
    <t>LUZZANI Mauro</t>
  </si>
  <si>
    <t>SC STORO</t>
  </si>
  <si>
    <t>TEVINI Giuseppe</t>
  </si>
  <si>
    <t>THALER Augustin</t>
  </si>
  <si>
    <t>VALLI Nadir</t>
  </si>
  <si>
    <t>PEDALE MANTOVANO</t>
  </si>
  <si>
    <t>WAGNER Ludwig</t>
  </si>
  <si>
    <t>CORRADINI Corrado</t>
  </si>
  <si>
    <t>STROBL Karl Heinz</t>
  </si>
  <si>
    <t>KOFLER Alois</t>
  </si>
  <si>
    <t>LINDER Ludwig</t>
  </si>
  <si>
    <t>RSG OSTALLGAU</t>
  </si>
  <si>
    <t>CHINI Silvio</t>
  </si>
  <si>
    <t>BRIOSCHI Fausto</t>
  </si>
  <si>
    <t>GS DELICATESSE</t>
  </si>
  <si>
    <t>VENTURA Alessandro</t>
  </si>
  <si>
    <t>COMI Adriano</t>
  </si>
  <si>
    <t>CASSA RISPARMIO BOLZANO</t>
  </si>
  <si>
    <t>KUHN Joergen</t>
  </si>
  <si>
    <t>RMC BUETSCHWIL</t>
  </si>
  <si>
    <t>WERMEINNE Andre</t>
  </si>
  <si>
    <t>TOURIN CLUB SWISS</t>
  </si>
  <si>
    <t>MASTER 6</t>
  </si>
  <si>
    <t>BOSCOLO Luigi</t>
  </si>
  <si>
    <t>KREUZER Otto</t>
  </si>
  <si>
    <t>ERACERS AUGSBURG</t>
  </si>
  <si>
    <t>LUZZANI Renato</t>
  </si>
  <si>
    <t>BODIO Ettore</t>
  </si>
  <si>
    <t>STUEFER Franz</t>
  </si>
  <si>
    <t>COLOMBO Luigi</t>
  </si>
  <si>
    <t>U.S. MEDA TREND</t>
  </si>
  <si>
    <t>SOZZI Silvano</t>
  </si>
  <si>
    <t>GS ALBATROS</t>
  </si>
  <si>
    <t>DAVID Silvio</t>
  </si>
  <si>
    <t>US MEDIA TREND</t>
  </si>
  <si>
    <t>18. TROPHÄE RAIFFEISENKASSE PRAD AM STILFSERJOCH</t>
  </si>
  <si>
    <t>28/07/2002 - Prad am Stilfserjoch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</si>
</sst>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it.&quot;;\-#,##0\ &quot;Lit.&quot;"/>
    <numFmt numFmtId="165" formatCode="#,##0\ &quot;Lit.&quot;;[Red]\-#,##0\ &quot;Lit.&quot;"/>
    <numFmt numFmtId="166" formatCode="#,##0.00\ &quot;Lit.&quot;;\-#,##0.00\ &quot;Lit.&quot;"/>
    <numFmt numFmtId="167" formatCode="#,##0.00\ &quot;Lit.&quot;;[Red]\-#,##0.00\ &quot;Lit.&quot;"/>
    <numFmt numFmtId="168" formatCode="_-* #,##0\ &quot;Lit.&quot;_-;\-* #,##0\ &quot;Lit.&quot;_-;_-* &quot;-&quot;\ &quot;Lit.&quot;_-;_-@_-"/>
    <numFmt numFmtId="169" formatCode="_-* #,##0\ _L_i_t_._-;\-* #,##0\ _L_i_t_._-;_-* &quot;-&quot;\ _L_i_t_._-;_-@_-"/>
    <numFmt numFmtId="170" formatCode="_-* #,##0.00\ &quot;Lit.&quot;_-;\-* #,##0.00\ &quot;Lit.&quot;_-;_-* &quot;-&quot;??\ &quot;Lit.&quot;_-;_-@_-"/>
    <numFmt numFmtId="171" formatCode="_-* #,##0.00\ _L_i_t_._-;\-* #,##0.00\ _L_i_t_._-;_-* &quot;-&quot;??\ _L_i_t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L.&quot;\ #,##0;\-&quot;L.&quot;\ #,##0"/>
    <numFmt numFmtId="181" formatCode="&quot;L.&quot;\ #,##0;[Red]\-&quot;L.&quot;\ #,##0"/>
    <numFmt numFmtId="182" formatCode="&quot;L.&quot;\ #,##0.00;\-&quot;L.&quot;\ #,##0.00"/>
    <numFmt numFmtId="183" formatCode="&quot;L.&quot;\ #,##0.00;[Red]\-&quot;L.&quot;\ #,##0.00"/>
    <numFmt numFmtId="184" formatCode="_-&quot;L.&quot;\ * #,##0_-;\-&quot;L.&quot;\ * #,##0_-;_-&quot;L.&quot;\ * &quot;-&quot;_-;_-@_-"/>
    <numFmt numFmtId="185" formatCode="_-* #,##0_-;\-* #,##0_-;_-* &quot;-&quot;_-;_-@_-"/>
    <numFmt numFmtId="186" formatCode="_-&quot;L.&quot;\ * #,##0.00_-;\-&quot;L.&quot;\ * #,##0.00_-;_-&quot;L.&quot;\ 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mmmm\ d\,\ yyyy"/>
    <numFmt numFmtId="197" formatCode="dd\.mm\.yy"/>
    <numFmt numFmtId="198" formatCode="h:mm:ss"/>
    <numFmt numFmtId="199" formatCode="0.000000"/>
    <numFmt numFmtId="200" formatCode="0.00000"/>
    <numFmt numFmtId="201" formatCode="0.0000"/>
    <numFmt numFmtId="202" formatCode="0.000"/>
    <numFmt numFmtId="203" formatCode="0.0"/>
  </numFmts>
  <fonts count="11">
    <font>
      <sz val="10"/>
      <color indexed="8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8.2"/>
      <color indexed="12"/>
      <name val="Arial"/>
      <family val="0"/>
    </font>
    <font>
      <u val="single"/>
      <sz val="8.2"/>
      <color indexed="36"/>
      <name val="Arial"/>
      <family val="0"/>
    </font>
    <font>
      <sz val="10"/>
      <color indexed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color indexed="62"/>
      <name val="Arial"/>
      <family val="2"/>
    </font>
    <font>
      <b/>
      <sz val="10"/>
      <color indexed="6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" xfId="0" applyFont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21" fontId="2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21" fontId="7" fillId="2" borderId="1" xfId="0" applyNumberFormat="1" applyFont="1" applyFill="1" applyBorder="1" applyAlignment="1">
      <alignment horizontal="center" vertical="center" wrapText="1"/>
    </xf>
    <xf numFmtId="202" fontId="8" fillId="2" borderId="1" xfId="0" applyNumberFormat="1" applyFont="1" applyFill="1" applyBorder="1" applyAlignment="1">
      <alignment horizontal="center" vertical="center"/>
    </xf>
    <xf numFmtId="198" fontId="7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21" fontId="2" fillId="0" borderId="0" xfId="0" applyNumberFormat="1" applyFont="1" applyBorder="1" applyAlignment="1">
      <alignment horizontal="center" vertical="top" wrapText="1"/>
    </xf>
    <xf numFmtId="198" fontId="0" fillId="0" borderId="0" xfId="0" applyNumberFormat="1" applyFont="1" applyBorder="1" applyAlignment="1">
      <alignment horizontal="center"/>
    </xf>
    <xf numFmtId="202" fontId="0" fillId="0" borderId="0" xfId="0" applyNumberFormat="1" applyFont="1" applyBorder="1" applyAlignment="1">
      <alignment/>
    </xf>
    <xf numFmtId="198" fontId="0" fillId="0" borderId="1" xfId="0" applyNumberFormat="1" applyFont="1" applyBorder="1" applyAlignment="1">
      <alignment horizontal="center"/>
    </xf>
    <xf numFmtId="21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98" fontId="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98" fontId="0" fillId="0" borderId="0" xfId="0" applyNumberFormat="1" applyBorder="1" applyAlignment="1">
      <alignment horizontal="center"/>
    </xf>
    <xf numFmtId="198" fontId="0" fillId="0" borderId="0" xfId="0" applyNumberFormat="1" applyBorder="1" applyAlignment="1">
      <alignment/>
    </xf>
    <xf numFmtId="0" fontId="10" fillId="0" borderId="0" xfId="0" applyFont="1" applyBorder="1" applyAlignment="1">
      <alignment horizontal="center"/>
    </xf>
    <xf numFmtId="202" fontId="0" fillId="0" borderId="1" xfId="0" applyNumberFormat="1" applyFont="1" applyBorder="1" applyAlignment="1">
      <alignment horizontal="center"/>
    </xf>
    <xf numFmtId="202" fontId="0" fillId="0" borderId="1" xfId="0" applyNumberFormat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198" fontId="0" fillId="3" borderId="0" xfId="0" applyNumberFormat="1" applyFill="1" applyBorder="1" applyAlignment="1">
      <alignment horizontal="center"/>
    </xf>
    <xf numFmtId="198" fontId="0" fillId="3" borderId="0" xfId="0" applyNumberFormat="1" applyFill="1" applyBorder="1" applyAlignment="1">
      <alignment/>
    </xf>
    <xf numFmtId="0" fontId="7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21" fontId="0" fillId="0" borderId="0" xfId="0" applyNumberFormat="1" applyAlignment="1">
      <alignment/>
    </xf>
    <xf numFmtId="202" fontId="0" fillId="0" borderId="0" xfId="0" applyNumberFormat="1" applyFont="1" applyBorder="1" applyAlignment="1">
      <alignment horizontal="center"/>
    </xf>
    <xf numFmtId="202" fontId="0" fillId="0" borderId="0" xfId="0" applyNumberForma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7"/>
  <sheetViews>
    <sheetView showGridLines="0" tabSelected="1" zoomScale="96" zoomScaleNormal="96" workbookViewId="0" topLeftCell="A1">
      <selection activeCell="D9" sqref="D9"/>
    </sheetView>
  </sheetViews>
  <sheetFormatPr defaultColWidth="11.421875" defaultRowHeight="12.75"/>
  <cols>
    <col min="1" max="1" width="8.28125" style="33" bestFit="1" customWidth="1"/>
    <col min="2" max="2" width="25.8515625" style="34" bestFit="1" customWidth="1"/>
    <col min="3" max="3" width="29.00390625" style="34" bestFit="1" customWidth="1"/>
    <col min="4" max="4" width="12.140625" style="35" customWidth="1"/>
    <col min="5" max="5" width="15.140625" style="36" bestFit="1" customWidth="1"/>
    <col min="6" max="6" width="11.421875" style="31" customWidth="1"/>
    <col min="7" max="8" width="0" style="31" hidden="1" customWidth="1"/>
    <col min="9" max="16384" width="11.421875" style="31" customWidth="1"/>
  </cols>
  <sheetData>
    <row r="1" spans="1:6" ht="18">
      <c r="A1" s="38" t="s">
        <v>180</v>
      </c>
      <c r="B1" s="38"/>
      <c r="C1" s="38"/>
      <c r="D1" s="38"/>
      <c r="E1" s="38"/>
      <c r="F1" s="38"/>
    </row>
    <row r="2" spans="1:6" ht="18">
      <c r="A2" s="38" t="s">
        <v>13</v>
      </c>
      <c r="B2" s="38"/>
      <c r="C2" s="38"/>
      <c r="D2" s="38"/>
      <c r="E2" s="38"/>
      <c r="F2" s="38"/>
    </row>
    <row r="3" spans="1:6" ht="18">
      <c r="A3" s="38" t="s">
        <v>181</v>
      </c>
      <c r="B3" s="38"/>
      <c r="C3" s="38"/>
      <c r="D3" s="38"/>
      <c r="E3" s="38"/>
      <c r="F3" s="38"/>
    </row>
    <row r="4" spans="1:6" ht="12.75">
      <c r="A4" s="16"/>
      <c r="B4" s="25"/>
      <c r="C4" s="25"/>
      <c r="D4" s="26"/>
      <c r="E4" s="27"/>
      <c r="F4" s="22"/>
    </row>
    <row r="5" spans="1:6" ht="12.75">
      <c r="A5" s="16"/>
      <c r="B5" s="25"/>
      <c r="C5" s="25"/>
      <c r="D5" s="26"/>
      <c r="E5" s="27"/>
      <c r="F5" s="22"/>
    </row>
    <row r="6" spans="1:6" ht="18">
      <c r="A6" s="39" t="s">
        <v>12</v>
      </c>
      <c r="B6" s="39"/>
      <c r="C6" s="39"/>
      <c r="D6" s="39"/>
      <c r="E6" s="39"/>
      <c r="F6" s="39"/>
    </row>
    <row r="7" spans="1:6" ht="12.75" customHeight="1">
      <c r="A7" s="7"/>
      <c r="B7" s="8"/>
      <c r="C7" s="11"/>
      <c r="D7" s="17"/>
      <c r="E7" s="23">
        <v>0.041666666666666664</v>
      </c>
      <c r="F7" s="21"/>
    </row>
    <row r="8" spans="1:6" ht="36.75" customHeight="1">
      <c r="A8" s="12" t="s">
        <v>4</v>
      </c>
      <c r="B8" s="37" t="s">
        <v>1</v>
      </c>
      <c r="C8" s="12" t="s">
        <v>2</v>
      </c>
      <c r="D8" s="13" t="s">
        <v>3</v>
      </c>
      <c r="E8" s="15" t="s">
        <v>5</v>
      </c>
      <c r="F8" s="14" t="s">
        <v>6</v>
      </c>
    </row>
    <row r="9" spans="1:6" s="32" customFormat="1" ht="12.75">
      <c r="A9" s="3">
        <v>1</v>
      </c>
      <c r="B9" s="2" t="s">
        <v>14</v>
      </c>
      <c r="C9" s="1" t="s">
        <v>15</v>
      </c>
      <c r="D9" s="4">
        <v>0.07842592592592591</v>
      </c>
      <c r="E9" s="20"/>
      <c r="F9" s="29">
        <f>24/D9*$E$7</f>
        <v>12.750885478158207</v>
      </c>
    </row>
    <row r="10" spans="1:6" s="32" customFormat="1" ht="12.75">
      <c r="A10" s="3">
        <v>2</v>
      </c>
      <c r="B10" s="2" t="s">
        <v>16</v>
      </c>
      <c r="C10" s="1" t="s">
        <v>17</v>
      </c>
      <c r="D10" s="4">
        <v>0.08568287037037037</v>
      </c>
      <c r="E10" s="20">
        <f>D10-$D$9</f>
        <v>0.007256944444444455</v>
      </c>
      <c r="F10" s="29">
        <f>24/D10*$E$7</f>
        <v>11.670944211806024</v>
      </c>
    </row>
    <row r="11" spans="1:6" s="32" customFormat="1" ht="12.75">
      <c r="A11" s="3">
        <v>3</v>
      </c>
      <c r="B11" s="2" t="s">
        <v>18</v>
      </c>
      <c r="C11" s="1" t="s">
        <v>0</v>
      </c>
      <c r="D11" s="4">
        <v>0.08832175925925927</v>
      </c>
      <c r="E11" s="20">
        <f>D11-$D$9</f>
        <v>0.009895833333333354</v>
      </c>
      <c r="F11" s="29">
        <f>24/D11*$E$7</f>
        <v>11.322238238762939</v>
      </c>
    </row>
    <row r="12" spans="1:6" s="32" customFormat="1" ht="12.75">
      <c r="A12" s="3">
        <v>4</v>
      </c>
      <c r="B12" s="2" t="s">
        <v>19</v>
      </c>
      <c r="C12" s="1" t="s">
        <v>20</v>
      </c>
      <c r="D12" s="4">
        <v>0.09288194444444443</v>
      </c>
      <c r="E12" s="20">
        <f>D12-$D$9</f>
        <v>0.01445601851851852</v>
      </c>
      <c r="F12" s="29">
        <f>24/D12*$E$7</f>
        <v>10.766355140186917</v>
      </c>
    </row>
    <row r="13" spans="1:6" s="32" customFormat="1" ht="12.75">
      <c r="A13" s="9"/>
      <c r="B13" s="10"/>
      <c r="C13" s="11"/>
      <c r="D13" s="17"/>
      <c r="E13" s="18"/>
      <c r="F13" s="19"/>
    </row>
    <row r="14" spans="1:6" s="32" customFormat="1" ht="12.75">
      <c r="A14" s="9"/>
      <c r="B14" s="10"/>
      <c r="C14" s="11"/>
      <c r="D14" s="17"/>
      <c r="E14" s="18"/>
      <c r="F14" s="19"/>
    </row>
    <row r="15" spans="1:6" s="32" customFormat="1" ht="12.75">
      <c r="A15" s="9"/>
      <c r="B15" s="10"/>
      <c r="C15" s="11"/>
      <c r="D15" s="17"/>
      <c r="E15" s="18"/>
      <c r="F15" s="19"/>
    </row>
    <row r="16" spans="1:6" s="32" customFormat="1" ht="18">
      <c r="A16" s="39" t="s">
        <v>61</v>
      </c>
      <c r="B16" s="39"/>
      <c r="C16" s="39"/>
      <c r="D16" s="39"/>
      <c r="E16" s="39"/>
      <c r="F16" s="39"/>
    </row>
    <row r="17" spans="1:6" s="32" customFormat="1" ht="12.75">
      <c r="A17" s="28"/>
      <c r="B17" s="28"/>
      <c r="C17" s="28"/>
      <c r="D17" s="28"/>
      <c r="E17" s="28"/>
      <c r="F17" s="28"/>
    </row>
    <row r="18" spans="1:6" ht="36.75" customHeight="1">
      <c r="A18" s="12" t="s">
        <v>4</v>
      </c>
      <c r="B18" s="37" t="s">
        <v>1</v>
      </c>
      <c r="C18" s="12" t="s">
        <v>2</v>
      </c>
      <c r="D18" s="13" t="s">
        <v>3</v>
      </c>
      <c r="E18" s="15" t="s">
        <v>5</v>
      </c>
      <c r="F18" s="14" t="s">
        <v>6</v>
      </c>
    </row>
    <row r="19" spans="1:6" s="32" customFormat="1" ht="12.75">
      <c r="A19" s="3">
        <v>1</v>
      </c>
      <c r="B19" s="2" t="s">
        <v>21</v>
      </c>
      <c r="C19" s="1" t="s">
        <v>22</v>
      </c>
      <c r="D19" s="4">
        <v>0.061550925925925926</v>
      </c>
      <c r="E19" s="20"/>
      <c r="F19" s="29">
        <f>24/D19*$E$7</f>
        <v>16.246709289206468</v>
      </c>
    </row>
    <row r="20" spans="1:6" s="32" customFormat="1" ht="12.75">
      <c r="A20" s="3">
        <v>2</v>
      </c>
      <c r="B20" s="2" t="s">
        <v>23</v>
      </c>
      <c r="C20" s="1" t="s">
        <v>24</v>
      </c>
      <c r="D20" s="4">
        <v>0.06446759259259259</v>
      </c>
      <c r="E20" s="20">
        <f>D20-$D$19</f>
        <v>0.0029166666666666646</v>
      </c>
      <c r="F20" s="29">
        <f>24/D20*$E$7</f>
        <v>15.511669658886895</v>
      </c>
    </row>
    <row r="21" spans="1:6" s="32" customFormat="1" ht="12.75">
      <c r="A21" s="3">
        <v>3</v>
      </c>
      <c r="B21" s="2" t="s">
        <v>25</v>
      </c>
      <c r="C21" s="1" t="s">
        <v>26</v>
      </c>
      <c r="D21" s="4">
        <v>0.06681712962962963</v>
      </c>
      <c r="E21" s="20">
        <f>D21-$D$19</f>
        <v>0.0052662037037037035</v>
      </c>
      <c r="F21" s="29">
        <f>24/D21*$E$7</f>
        <v>14.966222068248744</v>
      </c>
    </row>
    <row r="22" spans="1:6" s="32" customFormat="1" ht="12.75">
      <c r="A22" s="3">
        <v>4</v>
      </c>
      <c r="B22" s="2" t="s">
        <v>27</v>
      </c>
      <c r="C22" s="1" t="s">
        <v>28</v>
      </c>
      <c r="D22" s="4">
        <v>0.06863425925925926</v>
      </c>
      <c r="E22" s="20">
        <f>D22-$D$19</f>
        <v>0.00708333333333333</v>
      </c>
      <c r="F22" s="29">
        <f>24/D22*$E$7</f>
        <v>14.569983136593592</v>
      </c>
    </row>
    <row r="23" spans="1:6" s="32" customFormat="1" ht="12.75">
      <c r="A23" s="3">
        <v>5</v>
      </c>
      <c r="B23" s="2" t="s">
        <v>29</v>
      </c>
      <c r="C23" s="1" t="s">
        <v>24</v>
      </c>
      <c r="D23" s="4">
        <v>0.0709837962962963</v>
      </c>
      <c r="E23" s="20">
        <f>D23-$D$19</f>
        <v>0.00943287037037037</v>
      </c>
      <c r="F23" s="29">
        <f>24/D23*$E$7</f>
        <v>14.08772215881298</v>
      </c>
    </row>
    <row r="24" spans="1:6" s="32" customFormat="1" ht="12.75">
      <c r="A24" s="3">
        <v>6</v>
      </c>
      <c r="B24" s="2" t="s">
        <v>30</v>
      </c>
      <c r="C24" s="1" t="s">
        <v>31</v>
      </c>
      <c r="D24" s="4">
        <v>0.0739236111111111</v>
      </c>
      <c r="E24" s="20">
        <f>D24-$D$19</f>
        <v>0.012372685185185181</v>
      </c>
      <c r="F24" s="29">
        <f>24/D24*$E$7</f>
        <v>13.527477689055894</v>
      </c>
    </row>
    <row r="25" spans="1:6" s="32" customFormat="1" ht="12.75">
      <c r="A25" s="3">
        <v>7</v>
      </c>
      <c r="B25" s="2" t="s">
        <v>32</v>
      </c>
      <c r="C25" s="1" t="s">
        <v>0</v>
      </c>
      <c r="D25" s="4">
        <v>0.07743055555555556</v>
      </c>
      <c r="E25" s="20">
        <f>D25-$D$19</f>
        <v>0.015879629629629632</v>
      </c>
      <c r="F25" s="29">
        <f>24/D25*$E$7</f>
        <v>12.914798206278025</v>
      </c>
    </row>
    <row r="26" spans="1:6" s="32" customFormat="1" ht="12.75">
      <c r="A26"/>
      <c r="B26"/>
      <c r="C26"/>
      <c r="D26" s="40"/>
      <c r="E26" s="18"/>
      <c r="F26" s="41"/>
    </row>
    <row r="27" spans="1:6" s="32" customFormat="1" ht="12.75">
      <c r="A27"/>
      <c r="B27"/>
      <c r="C27"/>
      <c r="D27" s="40"/>
      <c r="E27" s="18"/>
      <c r="F27" s="41"/>
    </row>
    <row r="28" spans="1:6" s="32" customFormat="1" ht="12.75">
      <c r="A28"/>
      <c r="B28"/>
      <c r="C28"/>
      <c r="D28" s="40"/>
      <c r="E28" s="18"/>
      <c r="F28" s="41"/>
    </row>
    <row r="29" spans="1:6" s="32" customFormat="1" ht="12.75">
      <c r="A29"/>
      <c r="B29"/>
      <c r="C29"/>
      <c r="D29" s="40"/>
      <c r="E29" s="18"/>
      <c r="F29" s="41"/>
    </row>
    <row r="30" spans="1:6" s="32" customFormat="1" ht="18">
      <c r="A30" s="39" t="s">
        <v>60</v>
      </c>
      <c r="B30" s="39"/>
      <c r="C30" s="39"/>
      <c r="D30" s="39"/>
      <c r="E30" s="39"/>
      <c r="F30" s="39"/>
    </row>
    <row r="31" spans="1:6" s="32" customFormat="1" ht="12.75">
      <c r="A31" s="28"/>
      <c r="B31" s="28"/>
      <c r="C31" s="28"/>
      <c r="D31" s="28"/>
      <c r="E31" s="28"/>
      <c r="F31" s="28"/>
    </row>
    <row r="32" spans="1:6" ht="36.75" customHeight="1">
      <c r="A32" s="12" t="s">
        <v>4</v>
      </c>
      <c r="B32" s="37" t="s">
        <v>1</v>
      </c>
      <c r="C32" s="12" t="s">
        <v>2</v>
      </c>
      <c r="D32" s="13" t="s">
        <v>3</v>
      </c>
      <c r="E32" s="15" t="s">
        <v>5</v>
      </c>
      <c r="F32" s="14" t="s">
        <v>6</v>
      </c>
    </row>
    <row r="33" spans="1:6" s="32" customFormat="1" ht="12.75">
      <c r="A33" s="5">
        <v>1</v>
      </c>
      <c r="B33" s="6" t="s">
        <v>33</v>
      </c>
      <c r="C33" s="6" t="s">
        <v>34</v>
      </c>
      <c r="D33" s="4">
        <v>0.05728009259259259</v>
      </c>
      <c r="E33" s="20"/>
      <c r="F33" s="29">
        <f>24/D33*$E$7</f>
        <v>17.45807233784603</v>
      </c>
    </row>
    <row r="34" spans="1:6" s="32" customFormat="1" ht="12.75">
      <c r="A34" s="5">
        <v>2</v>
      </c>
      <c r="B34" s="6" t="s">
        <v>35</v>
      </c>
      <c r="C34" s="6" t="s">
        <v>36</v>
      </c>
      <c r="D34" s="4">
        <v>0.057708333333333334</v>
      </c>
      <c r="E34" s="20">
        <f>D34-$D$33</f>
        <v>0.0004282407407407429</v>
      </c>
      <c r="F34" s="29">
        <f aca="true" t="shared" si="0" ref="F34:F45">24/D34*$E$7</f>
        <v>17.328519855595665</v>
      </c>
    </row>
    <row r="35" spans="1:6" s="32" customFormat="1" ht="12.75">
      <c r="A35" s="5">
        <v>3</v>
      </c>
      <c r="B35" s="6" t="s">
        <v>37</v>
      </c>
      <c r="C35" s="6" t="s">
        <v>38</v>
      </c>
      <c r="D35" s="4">
        <v>0.057824074074074076</v>
      </c>
      <c r="E35" s="20">
        <f aca="true" t="shared" si="1" ref="E35:E49">D35-$D$33</f>
        <v>0.0005439814814814856</v>
      </c>
      <c r="F35" s="29">
        <f t="shared" si="0"/>
        <v>17.29383506805444</v>
      </c>
    </row>
    <row r="36" spans="1:6" s="32" customFormat="1" ht="12.75">
      <c r="A36" s="5">
        <v>4</v>
      </c>
      <c r="B36" s="6" t="s">
        <v>39</v>
      </c>
      <c r="C36" s="6" t="s">
        <v>40</v>
      </c>
      <c r="D36" s="4">
        <v>0.060231481481481476</v>
      </c>
      <c r="E36" s="20">
        <f t="shared" si="1"/>
        <v>0.0029513888888888853</v>
      </c>
      <c r="F36" s="29">
        <f t="shared" si="0"/>
        <v>16.60261337432744</v>
      </c>
    </row>
    <row r="37" spans="1:6" s="32" customFormat="1" ht="12.75">
      <c r="A37" s="5">
        <v>5</v>
      </c>
      <c r="B37" s="6" t="s">
        <v>41</v>
      </c>
      <c r="C37" s="6" t="s">
        <v>38</v>
      </c>
      <c r="D37" s="4">
        <v>0.06050925925925926</v>
      </c>
      <c r="E37" s="20">
        <f t="shared" si="1"/>
        <v>0.003229166666666672</v>
      </c>
      <c r="F37" s="29">
        <f t="shared" si="0"/>
        <v>16.52639632746748</v>
      </c>
    </row>
    <row r="38" spans="1:6" s="32" customFormat="1" ht="12.75">
      <c r="A38" s="5">
        <v>6</v>
      </c>
      <c r="B38" s="6" t="s">
        <v>42</v>
      </c>
      <c r="C38" s="6" t="s">
        <v>40</v>
      </c>
      <c r="D38" s="4">
        <v>0.0609837962962963</v>
      </c>
      <c r="E38" s="20">
        <f t="shared" si="1"/>
        <v>0.003703703703703709</v>
      </c>
      <c r="F38" s="29">
        <f t="shared" si="0"/>
        <v>16.39779844372746</v>
      </c>
    </row>
    <row r="39" spans="1:6" s="32" customFormat="1" ht="12.75">
      <c r="A39" s="5">
        <v>7</v>
      </c>
      <c r="B39" s="6" t="s">
        <v>43</v>
      </c>
      <c r="C39" s="6" t="s">
        <v>44</v>
      </c>
      <c r="D39" s="4">
        <v>0.062106481481481485</v>
      </c>
      <c r="E39" s="20">
        <f t="shared" si="1"/>
        <v>0.004826388888888894</v>
      </c>
      <c r="F39" s="29">
        <f t="shared" si="0"/>
        <v>16.101379053298544</v>
      </c>
    </row>
    <row r="40" spans="1:6" s="32" customFormat="1" ht="12.75">
      <c r="A40" s="5">
        <v>8</v>
      </c>
      <c r="B40" s="6" t="s">
        <v>45</v>
      </c>
      <c r="C40" s="6" t="s">
        <v>46</v>
      </c>
      <c r="D40" s="4">
        <v>0.06268518518518519</v>
      </c>
      <c r="E40" s="20">
        <f t="shared" si="1"/>
        <v>0.0054050925925926</v>
      </c>
      <c r="F40" s="29">
        <f t="shared" si="0"/>
        <v>15.952732644017724</v>
      </c>
    </row>
    <row r="41" spans="1:6" s="32" customFormat="1" ht="12.75">
      <c r="A41" s="5">
        <v>9</v>
      </c>
      <c r="B41" s="6" t="s">
        <v>47</v>
      </c>
      <c r="C41" s="6" t="s">
        <v>48</v>
      </c>
      <c r="D41" s="4">
        <v>0.06329861111111111</v>
      </c>
      <c r="E41" s="20">
        <f t="shared" si="1"/>
        <v>0.00601851851851852</v>
      </c>
      <c r="F41" s="29">
        <f t="shared" si="0"/>
        <v>15.798134942402633</v>
      </c>
    </row>
    <row r="42" spans="1:6" s="32" customFormat="1" ht="12.75">
      <c r="A42" s="5">
        <v>10</v>
      </c>
      <c r="B42" s="6" t="s">
        <v>49</v>
      </c>
      <c r="C42" s="6" t="s">
        <v>38</v>
      </c>
      <c r="D42" s="4">
        <v>0.06350694444444445</v>
      </c>
      <c r="E42" s="20">
        <f t="shared" si="1"/>
        <v>0.006226851851851858</v>
      </c>
      <c r="F42" s="29">
        <f t="shared" si="0"/>
        <v>15.74630945872061</v>
      </c>
    </row>
    <row r="43" spans="1:6" s="32" customFormat="1" ht="12.75">
      <c r="A43" s="5">
        <v>11</v>
      </c>
      <c r="B43" s="6" t="s">
        <v>50</v>
      </c>
      <c r="C43" s="6" t="s">
        <v>51</v>
      </c>
      <c r="D43" s="4">
        <v>0.06461805555555555</v>
      </c>
      <c r="E43" s="20">
        <f t="shared" si="1"/>
        <v>0.007337962962962963</v>
      </c>
      <c r="F43" s="29">
        <f t="shared" si="0"/>
        <v>15.475550779150995</v>
      </c>
    </row>
    <row r="44" spans="1:6" s="32" customFormat="1" ht="12.75">
      <c r="A44" s="5">
        <v>12</v>
      </c>
      <c r="B44" s="6" t="s">
        <v>52</v>
      </c>
      <c r="C44" s="6" t="s">
        <v>53</v>
      </c>
      <c r="D44" s="4">
        <v>0.06664351851851852</v>
      </c>
      <c r="E44" s="20">
        <f t="shared" si="1"/>
        <v>0.009363425925925928</v>
      </c>
      <c r="F44" s="29">
        <f t="shared" si="0"/>
        <v>15.005210142410558</v>
      </c>
    </row>
    <row r="45" spans="1:6" s="32" customFormat="1" ht="12.75">
      <c r="A45" s="5">
        <v>13</v>
      </c>
      <c r="B45" s="6" t="s">
        <v>54</v>
      </c>
      <c r="C45" s="6" t="s">
        <v>44</v>
      </c>
      <c r="D45" s="4">
        <v>0.06674768518518519</v>
      </c>
      <c r="E45" s="20">
        <f t="shared" si="1"/>
        <v>0.009467592592592597</v>
      </c>
      <c r="F45" s="29">
        <f t="shared" si="0"/>
        <v>14.98179295994451</v>
      </c>
    </row>
    <row r="46" spans="1:6" s="32" customFormat="1" ht="12.75">
      <c r="A46" s="5">
        <v>14</v>
      </c>
      <c r="B46" s="6" t="s">
        <v>55</v>
      </c>
      <c r="C46" s="6" t="s">
        <v>38</v>
      </c>
      <c r="D46" s="4">
        <v>0.06744212962962963</v>
      </c>
      <c r="E46" s="20">
        <f t="shared" si="1"/>
        <v>0.010162037037037039</v>
      </c>
      <c r="F46" s="29">
        <f>24/D46*$E$7</f>
        <v>14.827527029346147</v>
      </c>
    </row>
    <row r="47" spans="1:6" s="32" customFormat="1" ht="12.75">
      <c r="A47" s="5">
        <v>15</v>
      </c>
      <c r="B47" s="6" t="s">
        <v>56</v>
      </c>
      <c r="C47" s="6" t="s">
        <v>24</v>
      </c>
      <c r="D47" s="4">
        <v>0.07255787037037037</v>
      </c>
      <c r="E47" s="20">
        <f t="shared" si="1"/>
        <v>0.015277777777777779</v>
      </c>
      <c r="F47" s="29">
        <f>24/D47*$E$7</f>
        <v>13.78210240867762</v>
      </c>
    </row>
    <row r="48" spans="1:6" s="32" customFormat="1" ht="12.75">
      <c r="A48" s="5">
        <v>16</v>
      </c>
      <c r="B48" s="6" t="s">
        <v>57</v>
      </c>
      <c r="C48" s="6" t="s">
        <v>36</v>
      </c>
      <c r="D48" s="4">
        <v>0.07898148148148149</v>
      </c>
      <c r="E48" s="20">
        <f t="shared" si="1"/>
        <v>0.021701388888888895</v>
      </c>
      <c r="F48" s="29">
        <f>24/D48*$E$7</f>
        <v>12.661195779601407</v>
      </c>
    </row>
    <row r="49" spans="1:6" s="32" customFormat="1" ht="12.75">
      <c r="A49" s="5">
        <v>17</v>
      </c>
      <c r="B49" s="6" t="s">
        <v>58</v>
      </c>
      <c r="C49" s="6" t="s">
        <v>59</v>
      </c>
      <c r="D49" s="4">
        <v>0.09034722222222223</v>
      </c>
      <c r="E49" s="20">
        <f t="shared" si="1"/>
        <v>0.03306712962962964</v>
      </c>
      <c r="F49" s="29">
        <f>24/D49*$E$7</f>
        <v>11.068408916218292</v>
      </c>
    </row>
    <row r="50" spans="1:6" s="32" customFormat="1" ht="12.75">
      <c r="A50" s="16"/>
      <c r="B50" s="25"/>
      <c r="C50" s="25"/>
      <c r="D50" s="17"/>
      <c r="E50" s="18"/>
      <c r="F50" s="24"/>
    </row>
    <row r="51" spans="1:6" s="32" customFormat="1" ht="12.75">
      <c r="A51" s="16"/>
      <c r="B51" s="25"/>
      <c r="C51" s="25"/>
      <c r="D51" s="17"/>
      <c r="E51" s="18"/>
      <c r="F51" s="24"/>
    </row>
    <row r="52" spans="1:6" s="32" customFormat="1" ht="12.75">
      <c r="A52" s="16"/>
      <c r="B52" s="25"/>
      <c r="C52" s="25"/>
      <c r="D52" s="17"/>
      <c r="E52" s="18"/>
      <c r="F52" s="24"/>
    </row>
    <row r="53" spans="1:6" s="32" customFormat="1" ht="12.75">
      <c r="A53" s="16"/>
      <c r="B53" s="25"/>
      <c r="C53" s="25"/>
      <c r="D53" s="17"/>
      <c r="E53" s="18"/>
      <c r="F53" s="24"/>
    </row>
    <row r="54" spans="1:6" s="32" customFormat="1" ht="18">
      <c r="A54" s="39" t="s">
        <v>7</v>
      </c>
      <c r="B54" s="39"/>
      <c r="C54" s="39"/>
      <c r="D54" s="39"/>
      <c r="E54" s="39"/>
      <c r="F54" s="39"/>
    </row>
    <row r="55" spans="1:6" s="32" customFormat="1" ht="12.75">
      <c r="A55" s="16"/>
      <c r="B55" s="25"/>
      <c r="C55" s="25"/>
      <c r="D55" s="17"/>
      <c r="E55" s="18"/>
      <c r="F55" s="24"/>
    </row>
    <row r="56" spans="1:6" ht="36.75" customHeight="1">
      <c r="A56" s="12" t="s">
        <v>4</v>
      </c>
      <c r="B56" s="37" t="s">
        <v>1</v>
      </c>
      <c r="C56" s="12" t="s">
        <v>2</v>
      </c>
      <c r="D56" s="13" t="s">
        <v>3</v>
      </c>
      <c r="E56" s="15" t="s">
        <v>5</v>
      </c>
      <c r="F56" s="14" t="s">
        <v>6</v>
      </c>
    </row>
    <row r="57" spans="1:6" s="32" customFormat="1" ht="12.75">
      <c r="A57" s="5">
        <v>1</v>
      </c>
      <c r="B57" s="6" t="s">
        <v>62</v>
      </c>
      <c r="C57" s="6" t="s">
        <v>63</v>
      </c>
      <c r="D57" s="4">
        <v>0.056388888888888884</v>
      </c>
      <c r="E57" s="20"/>
      <c r="F57" s="30">
        <f>24/D57*$E$7</f>
        <v>17.733990147783253</v>
      </c>
    </row>
    <row r="58" spans="1:6" s="32" customFormat="1" ht="12.75">
      <c r="A58" s="5">
        <v>2</v>
      </c>
      <c r="B58" s="6" t="s">
        <v>64</v>
      </c>
      <c r="C58" s="6" t="s">
        <v>38</v>
      </c>
      <c r="D58" s="4">
        <v>0.05905092592592592</v>
      </c>
      <c r="E58" s="20">
        <f>D58-$D$57</f>
        <v>0.002662037037037039</v>
      </c>
      <c r="F58" s="30">
        <f>24/D58*$E$7</f>
        <v>16.93453547628381</v>
      </c>
    </row>
    <row r="59" spans="1:6" s="32" customFormat="1" ht="12.75">
      <c r="A59" s="5">
        <v>3</v>
      </c>
      <c r="B59" s="6" t="s">
        <v>65</v>
      </c>
      <c r="C59" s="6" t="s">
        <v>40</v>
      </c>
      <c r="D59" s="4">
        <v>0.060057870370370366</v>
      </c>
      <c r="E59" s="20">
        <f aca="true" t="shared" si="2" ref="E59:E74">D59-$D$57</f>
        <v>0.0036689814814814814</v>
      </c>
      <c r="F59" s="30">
        <f aca="true" t="shared" si="3" ref="F59:F69">24/D59*$E$7</f>
        <v>16.650607053382153</v>
      </c>
    </row>
    <row r="60" spans="1:6" s="32" customFormat="1" ht="12.75">
      <c r="A60" s="5">
        <v>4</v>
      </c>
      <c r="B60" s="6" t="s">
        <v>66</v>
      </c>
      <c r="C60" s="6" t="s">
        <v>67</v>
      </c>
      <c r="D60" s="4">
        <v>0.06025462962962963</v>
      </c>
      <c r="E60" s="20">
        <f t="shared" si="2"/>
        <v>0.003865740740740746</v>
      </c>
      <c r="F60" s="30">
        <f t="shared" si="3"/>
        <v>16.59623511333077</v>
      </c>
    </row>
    <row r="61" spans="1:6" s="32" customFormat="1" ht="12.75">
      <c r="A61" s="5">
        <v>5</v>
      </c>
      <c r="B61" s="6" t="s">
        <v>68</v>
      </c>
      <c r="C61" s="6" t="s">
        <v>69</v>
      </c>
      <c r="D61" s="4">
        <v>0.06063657407407408</v>
      </c>
      <c r="E61" s="20">
        <f t="shared" si="2"/>
        <v>0.004247685185185195</v>
      </c>
      <c r="F61" s="30">
        <f t="shared" si="3"/>
        <v>16.49169688871922</v>
      </c>
    </row>
    <row r="62" spans="1:6" s="32" customFormat="1" ht="12.75">
      <c r="A62" s="5">
        <v>6</v>
      </c>
      <c r="B62" s="6" t="s">
        <v>70</v>
      </c>
      <c r="C62" s="6" t="s">
        <v>71</v>
      </c>
      <c r="D62" s="4">
        <v>0.06075231481481482</v>
      </c>
      <c r="E62" s="20">
        <f t="shared" si="2"/>
        <v>0.004363425925925937</v>
      </c>
      <c r="F62" s="30">
        <f t="shared" si="3"/>
        <v>16.460278148218705</v>
      </c>
    </row>
    <row r="63" spans="1:6" s="32" customFormat="1" ht="12.75">
      <c r="A63" s="5">
        <v>7</v>
      </c>
      <c r="B63" s="6" t="s">
        <v>72</v>
      </c>
      <c r="C63" s="6" t="s">
        <v>73</v>
      </c>
      <c r="D63" s="4">
        <v>0.06152777777777777</v>
      </c>
      <c r="E63" s="20">
        <f t="shared" si="2"/>
        <v>0.005138888888888887</v>
      </c>
      <c r="F63" s="30">
        <f t="shared" si="3"/>
        <v>16.252821670428894</v>
      </c>
    </row>
    <row r="64" spans="1:6" s="32" customFormat="1" ht="12.75">
      <c r="A64" s="5">
        <v>8</v>
      </c>
      <c r="B64" s="6" t="s">
        <v>74</v>
      </c>
      <c r="C64" s="6" t="s">
        <v>75</v>
      </c>
      <c r="D64" s="4">
        <v>0.062314814814814816</v>
      </c>
      <c r="E64" s="20">
        <f t="shared" si="2"/>
        <v>0.005925925925925932</v>
      </c>
      <c r="F64" s="30">
        <f t="shared" si="3"/>
        <v>16.047548291233284</v>
      </c>
    </row>
    <row r="65" spans="1:6" ht="12.75">
      <c r="A65" s="5">
        <v>9</v>
      </c>
      <c r="B65" s="6" t="s">
        <v>76</v>
      </c>
      <c r="C65" s="6" t="s">
        <v>38</v>
      </c>
      <c r="D65" s="4">
        <v>0.0627199074074074</v>
      </c>
      <c r="E65" s="20">
        <f t="shared" si="2"/>
        <v>0.0063310185185185205</v>
      </c>
      <c r="F65" s="30">
        <f t="shared" si="3"/>
        <v>15.943901088761764</v>
      </c>
    </row>
    <row r="66" spans="1:6" ht="12.75">
      <c r="A66" s="5">
        <v>10</v>
      </c>
      <c r="B66" s="6" t="s">
        <v>77</v>
      </c>
      <c r="C66" s="6" t="s">
        <v>59</v>
      </c>
      <c r="D66" s="4">
        <v>0.0640625</v>
      </c>
      <c r="E66" s="20">
        <f t="shared" si="2"/>
        <v>0.00767361111111111</v>
      </c>
      <c r="F66" s="30">
        <f t="shared" si="3"/>
        <v>15.609756097560977</v>
      </c>
    </row>
    <row r="67" spans="1:6" ht="12.75">
      <c r="A67" s="5">
        <v>11</v>
      </c>
      <c r="B67" s="6" t="s">
        <v>78</v>
      </c>
      <c r="C67" s="6" t="s">
        <v>38</v>
      </c>
      <c r="D67" s="4">
        <v>0.06434027777777777</v>
      </c>
      <c r="E67" s="20">
        <f t="shared" si="2"/>
        <v>0.00795138888888889</v>
      </c>
      <c r="F67" s="30">
        <f t="shared" si="3"/>
        <v>15.542363734484619</v>
      </c>
    </row>
    <row r="68" spans="1:6" ht="12.75">
      <c r="A68" s="5">
        <v>12</v>
      </c>
      <c r="B68" s="6" t="s">
        <v>79</v>
      </c>
      <c r="C68" s="6" t="s">
        <v>80</v>
      </c>
      <c r="D68" s="4">
        <v>0.06740740740740742</v>
      </c>
      <c r="E68" s="20">
        <f t="shared" si="2"/>
        <v>0.011018518518518532</v>
      </c>
      <c r="F68" s="30">
        <f t="shared" si="3"/>
        <v>14.835164835164832</v>
      </c>
    </row>
    <row r="69" spans="1:6" ht="12.75">
      <c r="A69" s="5">
        <v>13</v>
      </c>
      <c r="B69" s="6" t="s">
        <v>81</v>
      </c>
      <c r="C69" s="6" t="s">
        <v>82</v>
      </c>
      <c r="D69" s="4">
        <v>0.06791666666666667</v>
      </c>
      <c r="E69" s="20">
        <f t="shared" si="2"/>
        <v>0.011527777777777783</v>
      </c>
      <c r="F69" s="30">
        <f t="shared" si="3"/>
        <v>14.723926380368098</v>
      </c>
    </row>
    <row r="70" spans="1:6" ht="12.75">
      <c r="A70" s="5">
        <v>14</v>
      </c>
      <c r="B70" s="6" t="s">
        <v>83</v>
      </c>
      <c r="C70" s="6" t="s">
        <v>84</v>
      </c>
      <c r="D70" s="4">
        <v>0.06811342592592594</v>
      </c>
      <c r="E70" s="20">
        <f t="shared" si="2"/>
        <v>0.011724537037037054</v>
      </c>
      <c r="F70" s="30">
        <f>24/D70*$E$7</f>
        <v>14.681393372982154</v>
      </c>
    </row>
    <row r="71" spans="1:6" ht="12.75">
      <c r="A71" s="5">
        <v>15</v>
      </c>
      <c r="B71" s="6" t="s">
        <v>85</v>
      </c>
      <c r="C71" s="6" t="s">
        <v>24</v>
      </c>
      <c r="D71" s="4">
        <v>0.06868055555555556</v>
      </c>
      <c r="E71" s="20">
        <f t="shared" si="2"/>
        <v>0.01229166666666668</v>
      </c>
      <c r="F71" s="30">
        <f>24/D71*$E$7</f>
        <v>14.560161779575326</v>
      </c>
    </row>
    <row r="72" spans="1:6" ht="12.75">
      <c r="A72" s="5">
        <v>16</v>
      </c>
      <c r="B72" s="6" t="s">
        <v>86</v>
      </c>
      <c r="C72" s="6" t="s">
        <v>59</v>
      </c>
      <c r="D72" s="4">
        <v>0.06931712962962963</v>
      </c>
      <c r="E72" s="20">
        <f t="shared" si="2"/>
        <v>0.012928240740740747</v>
      </c>
      <c r="F72" s="30">
        <f>24/D72*$E$7</f>
        <v>14.426448488896309</v>
      </c>
    </row>
    <row r="73" spans="1:6" ht="12.75">
      <c r="A73" s="5">
        <v>17</v>
      </c>
      <c r="B73" s="6" t="s">
        <v>87</v>
      </c>
      <c r="C73" s="6" t="s">
        <v>88</v>
      </c>
      <c r="D73" s="4">
        <v>0.07091435185185185</v>
      </c>
      <c r="E73" s="20">
        <f t="shared" si="2"/>
        <v>0.01452546296296297</v>
      </c>
      <c r="F73" s="30">
        <f>24/D73*$E$7</f>
        <v>14.101517871715359</v>
      </c>
    </row>
    <row r="74" spans="1:6" ht="12.75">
      <c r="A74" s="5">
        <v>18</v>
      </c>
      <c r="B74" s="6" t="s">
        <v>89</v>
      </c>
      <c r="C74" s="6" t="s">
        <v>90</v>
      </c>
      <c r="D74" s="4">
        <v>0.07096064814814815</v>
      </c>
      <c r="E74" s="20">
        <f t="shared" si="2"/>
        <v>0.014571759259259263</v>
      </c>
      <c r="F74" s="30">
        <f>24/D74*$E$7</f>
        <v>14.092317729571032</v>
      </c>
    </row>
    <row r="75" spans="1:6" ht="12.75">
      <c r="A75" s="16"/>
      <c r="B75" s="25"/>
      <c r="C75" s="25"/>
      <c r="D75" s="17"/>
      <c r="E75" s="18"/>
      <c r="F75" s="22"/>
    </row>
    <row r="76" spans="1:6" ht="12.75">
      <c r="A76" s="16"/>
      <c r="B76" s="25"/>
      <c r="C76" s="25"/>
      <c r="D76" s="17"/>
      <c r="E76" s="18"/>
      <c r="F76" s="22"/>
    </row>
    <row r="77" spans="1:6" ht="12.75">
      <c r="A77" s="16"/>
      <c r="B77" s="25"/>
      <c r="C77" s="25"/>
      <c r="D77" s="17"/>
      <c r="E77" s="18"/>
      <c r="F77" s="22"/>
    </row>
    <row r="78" spans="1:6" ht="12.75">
      <c r="A78" s="16"/>
      <c r="B78" s="25"/>
      <c r="C78" s="25"/>
      <c r="D78" s="17"/>
      <c r="E78" s="18"/>
      <c r="F78" s="22"/>
    </row>
    <row r="79" spans="1:6" s="32" customFormat="1" ht="18">
      <c r="A79" s="39" t="s">
        <v>8</v>
      </c>
      <c r="B79" s="39"/>
      <c r="C79" s="39"/>
      <c r="D79" s="39"/>
      <c r="E79" s="39"/>
      <c r="F79" s="39"/>
    </row>
    <row r="80" spans="1:6" ht="12.75">
      <c r="A80" s="16"/>
      <c r="B80" s="25"/>
      <c r="C80" s="25"/>
      <c r="D80" s="17"/>
      <c r="E80" s="18"/>
      <c r="F80" s="22"/>
    </row>
    <row r="81" spans="1:6" ht="36.75" customHeight="1">
      <c r="A81" s="12" t="s">
        <v>4</v>
      </c>
      <c r="B81" s="37" t="s">
        <v>1</v>
      </c>
      <c r="C81" s="12" t="s">
        <v>2</v>
      </c>
      <c r="D81" s="13" t="s">
        <v>3</v>
      </c>
      <c r="E81" s="15" t="s">
        <v>5</v>
      </c>
      <c r="F81" s="14" t="s">
        <v>6</v>
      </c>
    </row>
    <row r="82" spans="1:6" ht="12.75">
      <c r="A82" s="5">
        <v>1</v>
      </c>
      <c r="B82" s="6" t="s">
        <v>91</v>
      </c>
      <c r="C82" s="6" t="s">
        <v>92</v>
      </c>
      <c r="D82" s="4">
        <v>0.05922453703703704</v>
      </c>
      <c r="E82" s="20"/>
      <c r="F82" s="30">
        <f>24/D82*$E$7</f>
        <v>16.884893492280632</v>
      </c>
    </row>
    <row r="83" spans="1:6" ht="12.75">
      <c r="A83" s="5">
        <v>2</v>
      </c>
      <c r="B83" s="6" t="s">
        <v>93</v>
      </c>
      <c r="C83" s="6" t="s">
        <v>38</v>
      </c>
      <c r="D83" s="4">
        <v>0.05960648148148148</v>
      </c>
      <c r="E83" s="20">
        <f>D83-$D$82</f>
        <v>0.0003819444444444417</v>
      </c>
      <c r="F83" s="30">
        <f>24/D83*$E$7</f>
        <v>16.776699029126213</v>
      </c>
    </row>
    <row r="84" spans="1:6" ht="12.75">
      <c r="A84" s="5">
        <v>3</v>
      </c>
      <c r="B84" s="6" t="s">
        <v>94</v>
      </c>
      <c r="C84" s="6" t="s">
        <v>38</v>
      </c>
      <c r="D84" s="4">
        <v>0.061053240740740734</v>
      </c>
      <c r="E84" s="20">
        <f aca="true" t="shared" si="4" ref="E84:E92">D84-$D$82</f>
        <v>0.0018287037037036935</v>
      </c>
      <c r="F84" s="30">
        <f aca="true" t="shared" si="5" ref="F84:F92">24/D84*$E$7</f>
        <v>16.379146919431278</v>
      </c>
    </row>
    <row r="85" spans="1:6" ht="12.75">
      <c r="A85" s="5">
        <v>4</v>
      </c>
      <c r="B85" s="6" t="s">
        <v>95</v>
      </c>
      <c r="C85" s="6" t="s">
        <v>38</v>
      </c>
      <c r="D85" s="4">
        <v>0.062372685185185184</v>
      </c>
      <c r="E85" s="20">
        <f t="shared" si="4"/>
        <v>0.003148148148148143</v>
      </c>
      <c r="F85" s="30">
        <f t="shared" si="5"/>
        <v>16.032659120430505</v>
      </c>
    </row>
    <row r="86" spans="1:6" ht="12.75">
      <c r="A86" s="5">
        <v>5</v>
      </c>
      <c r="B86" s="6" t="s">
        <v>96</v>
      </c>
      <c r="C86" s="6" t="s">
        <v>97</v>
      </c>
      <c r="D86" s="4">
        <v>0.06574074074074074</v>
      </c>
      <c r="E86" s="20">
        <f t="shared" si="4"/>
        <v>0.006516203703703698</v>
      </c>
      <c r="F86" s="30">
        <f t="shared" si="5"/>
        <v>15.211267605633802</v>
      </c>
    </row>
    <row r="87" spans="1:6" ht="12.75">
      <c r="A87" s="16">
        <v>6</v>
      </c>
      <c r="B87" s="25" t="s">
        <v>98</v>
      </c>
      <c r="C87" s="25" t="s">
        <v>38</v>
      </c>
      <c r="D87" s="17">
        <v>0.06679398148148148</v>
      </c>
      <c r="E87" s="18">
        <f t="shared" si="4"/>
        <v>0.007569444444444441</v>
      </c>
      <c r="F87" s="30">
        <f t="shared" si="5"/>
        <v>14.97140876797782</v>
      </c>
    </row>
    <row r="88" spans="1:6" ht="12.75">
      <c r="A88" s="5">
        <v>7</v>
      </c>
      <c r="B88" s="6" t="s">
        <v>99</v>
      </c>
      <c r="C88" s="6" t="s">
        <v>92</v>
      </c>
      <c r="D88" s="4">
        <v>0.06818287037037037</v>
      </c>
      <c r="E88" s="20">
        <f t="shared" si="4"/>
        <v>0.008958333333333325</v>
      </c>
      <c r="F88" s="30">
        <f t="shared" si="5"/>
        <v>14.666440332710915</v>
      </c>
    </row>
    <row r="89" spans="1:6" ht="12.75">
      <c r="A89" s="5">
        <v>8</v>
      </c>
      <c r="B89" s="6" t="s">
        <v>100</v>
      </c>
      <c r="C89" s="6" t="s">
        <v>101</v>
      </c>
      <c r="D89" s="4">
        <v>0.06991898148148147</v>
      </c>
      <c r="E89" s="20">
        <f t="shared" si="4"/>
        <v>0.01069444444444443</v>
      </c>
      <c r="F89" s="30">
        <f t="shared" si="5"/>
        <v>14.30226783645092</v>
      </c>
    </row>
    <row r="90" spans="1:6" ht="12.75">
      <c r="A90" s="5">
        <v>9</v>
      </c>
      <c r="B90" s="6" t="s">
        <v>102</v>
      </c>
      <c r="C90" s="6" t="s">
        <v>103</v>
      </c>
      <c r="D90" s="4">
        <v>0.07074074074074074</v>
      </c>
      <c r="E90" s="20">
        <f t="shared" si="4"/>
        <v>0.011516203703703702</v>
      </c>
      <c r="F90" s="30">
        <f t="shared" si="5"/>
        <v>14.136125654450261</v>
      </c>
    </row>
    <row r="91" spans="1:6" ht="12.75">
      <c r="A91" s="5">
        <v>10</v>
      </c>
      <c r="B91" s="6" t="s">
        <v>104</v>
      </c>
      <c r="C91" s="6" t="s">
        <v>36</v>
      </c>
      <c r="D91" s="4">
        <v>0.07166666666666667</v>
      </c>
      <c r="E91" s="20">
        <f t="shared" si="4"/>
        <v>0.01244212962962963</v>
      </c>
      <c r="F91" s="30">
        <f t="shared" si="5"/>
        <v>13.953488372093021</v>
      </c>
    </row>
    <row r="92" spans="1:6" ht="12.75">
      <c r="A92" s="5">
        <v>11</v>
      </c>
      <c r="B92" s="6" t="s">
        <v>105</v>
      </c>
      <c r="C92" s="6" t="s">
        <v>106</v>
      </c>
      <c r="D92" s="4">
        <v>0.07350694444444444</v>
      </c>
      <c r="E92" s="20">
        <f t="shared" si="4"/>
        <v>0.014282407407407403</v>
      </c>
      <c r="F92" s="30">
        <f t="shared" si="5"/>
        <v>13.604156825696741</v>
      </c>
    </row>
    <row r="93" spans="1:6" ht="12.75">
      <c r="A93" s="16"/>
      <c r="B93" s="25"/>
      <c r="C93" s="25"/>
      <c r="D93" s="17"/>
      <c r="E93" s="18"/>
      <c r="F93" s="22"/>
    </row>
    <row r="94" spans="1:6" ht="12.75">
      <c r="A94" s="16"/>
      <c r="B94" s="25"/>
      <c r="C94" s="25"/>
      <c r="D94" s="17"/>
      <c r="E94" s="18"/>
      <c r="F94" s="22"/>
    </row>
    <row r="95" spans="1:6" ht="12.75">
      <c r="A95" s="16"/>
      <c r="B95" s="25"/>
      <c r="C95" s="25"/>
      <c r="D95" s="17"/>
      <c r="E95" s="18"/>
      <c r="F95" s="22"/>
    </row>
    <row r="96" spans="1:6" ht="12.75">
      <c r="A96" s="16"/>
      <c r="B96" s="25"/>
      <c r="C96" s="25"/>
      <c r="D96" s="17"/>
      <c r="E96" s="18"/>
      <c r="F96" s="22"/>
    </row>
    <row r="97" spans="1:6" s="32" customFormat="1" ht="18">
      <c r="A97" s="39" t="s">
        <v>9</v>
      </c>
      <c r="B97" s="39"/>
      <c r="C97" s="39"/>
      <c r="D97" s="39"/>
      <c r="E97" s="39"/>
      <c r="F97" s="39"/>
    </row>
    <row r="98" spans="1:6" ht="12.75">
      <c r="A98" s="16"/>
      <c r="B98" s="25"/>
      <c r="C98" s="25"/>
      <c r="D98" s="17"/>
      <c r="E98" s="18"/>
      <c r="F98" s="22"/>
    </row>
    <row r="99" spans="1:6" ht="36.75" customHeight="1">
      <c r="A99" s="12" t="s">
        <v>4</v>
      </c>
      <c r="B99" s="37" t="s">
        <v>1</v>
      </c>
      <c r="C99" s="12" t="s">
        <v>2</v>
      </c>
      <c r="D99" s="13" t="s">
        <v>3</v>
      </c>
      <c r="E99" s="15" t="s">
        <v>5</v>
      </c>
      <c r="F99" s="14" t="s">
        <v>6</v>
      </c>
    </row>
    <row r="100" spans="1:6" ht="12.75">
      <c r="A100" s="5">
        <v>1</v>
      </c>
      <c r="B100" s="6" t="s">
        <v>107</v>
      </c>
      <c r="C100" s="6" t="s">
        <v>108</v>
      </c>
      <c r="D100" s="4">
        <v>0.05700231481481482</v>
      </c>
      <c r="E100" s="20"/>
      <c r="F100" s="30">
        <f>24/D100*$E$7</f>
        <v>17.543147208121823</v>
      </c>
    </row>
    <row r="101" spans="1:6" ht="12.75">
      <c r="A101" s="5">
        <v>2</v>
      </c>
      <c r="B101" s="6" t="s">
        <v>109</v>
      </c>
      <c r="C101" s="6" t="s">
        <v>110</v>
      </c>
      <c r="D101" s="4">
        <v>0.06016203703703704</v>
      </c>
      <c r="E101" s="20">
        <f>D101-$D$100</f>
        <v>0.0031597222222222235</v>
      </c>
      <c r="F101" s="30">
        <f aca="true" t="shared" si="6" ref="F101:F112">24/D101*$E$7</f>
        <v>16.621777606771833</v>
      </c>
    </row>
    <row r="102" spans="1:6" ht="12.75">
      <c r="A102" s="5">
        <v>3</v>
      </c>
      <c r="B102" s="6" t="s">
        <v>111</v>
      </c>
      <c r="C102" s="6" t="s">
        <v>38</v>
      </c>
      <c r="D102" s="4">
        <v>0.06119212962962963</v>
      </c>
      <c r="E102" s="20">
        <f aca="true" t="shared" si="7" ref="E102:E112">D102-$D$100</f>
        <v>0.004189814814814813</v>
      </c>
      <c r="F102" s="30">
        <f t="shared" si="6"/>
        <v>16.341970871950064</v>
      </c>
    </row>
    <row r="103" spans="1:6" ht="12.75">
      <c r="A103" s="5">
        <v>4</v>
      </c>
      <c r="B103" s="6" t="s">
        <v>112</v>
      </c>
      <c r="C103" s="6" t="s">
        <v>71</v>
      </c>
      <c r="D103" s="4">
        <v>0.06166666666666667</v>
      </c>
      <c r="E103" s="20">
        <f t="shared" si="7"/>
        <v>0.00466435185185185</v>
      </c>
      <c r="F103" s="30">
        <f t="shared" si="6"/>
        <v>16.216216216216214</v>
      </c>
    </row>
    <row r="104" spans="1:6" ht="12.75">
      <c r="A104" s="5">
        <v>5</v>
      </c>
      <c r="B104" s="6" t="s">
        <v>113</v>
      </c>
      <c r="C104" s="6" t="s">
        <v>114</v>
      </c>
      <c r="D104" s="4">
        <v>0.06189814814814815</v>
      </c>
      <c r="E104" s="20">
        <f t="shared" si="7"/>
        <v>0.004895833333333328</v>
      </c>
      <c r="F104" s="30">
        <f t="shared" si="6"/>
        <v>16.155572176514582</v>
      </c>
    </row>
    <row r="105" spans="1:6" ht="12.75">
      <c r="A105" s="5">
        <v>6</v>
      </c>
      <c r="B105" s="6" t="s">
        <v>115</v>
      </c>
      <c r="C105" s="6" t="s">
        <v>0</v>
      </c>
      <c r="D105" s="4">
        <v>0.06337962962962963</v>
      </c>
      <c r="E105" s="20">
        <f t="shared" si="7"/>
        <v>0.006377314814814815</v>
      </c>
      <c r="F105" s="30">
        <f t="shared" si="6"/>
        <v>15.777940102264425</v>
      </c>
    </row>
    <row r="106" spans="1:6" ht="12.75">
      <c r="A106" s="5">
        <v>7</v>
      </c>
      <c r="B106" s="6" t="s">
        <v>116</v>
      </c>
      <c r="C106" s="6" t="s">
        <v>38</v>
      </c>
      <c r="D106" s="4">
        <v>0.06584490740740741</v>
      </c>
      <c r="E106" s="20">
        <f t="shared" si="7"/>
        <v>0.00884259259259259</v>
      </c>
      <c r="F106" s="30">
        <f t="shared" si="6"/>
        <v>15.187203374934082</v>
      </c>
    </row>
    <row r="107" spans="1:6" ht="12.75">
      <c r="A107" s="5">
        <v>8</v>
      </c>
      <c r="B107" s="6" t="s">
        <v>117</v>
      </c>
      <c r="C107" s="6" t="s">
        <v>114</v>
      </c>
      <c r="D107" s="4">
        <v>0.06614583333333333</v>
      </c>
      <c r="E107" s="20">
        <f t="shared" si="7"/>
        <v>0.009143518518518516</v>
      </c>
      <c r="F107" s="30">
        <f t="shared" si="6"/>
        <v>15.11811023622047</v>
      </c>
    </row>
    <row r="108" spans="1:6" ht="12.75">
      <c r="A108" s="5">
        <v>9</v>
      </c>
      <c r="B108" s="6" t="s">
        <v>118</v>
      </c>
      <c r="C108" s="6" t="s">
        <v>119</v>
      </c>
      <c r="D108" s="4">
        <v>0.06685185185185184</v>
      </c>
      <c r="E108" s="20">
        <f t="shared" si="7"/>
        <v>0.009849537037037025</v>
      </c>
      <c r="F108" s="30">
        <f t="shared" si="6"/>
        <v>14.958448753462605</v>
      </c>
    </row>
    <row r="109" spans="1:6" ht="12.75">
      <c r="A109" s="5">
        <v>10</v>
      </c>
      <c r="B109" s="6" t="s">
        <v>120</v>
      </c>
      <c r="C109" s="6" t="s">
        <v>101</v>
      </c>
      <c r="D109" s="4">
        <v>0.06767361111111111</v>
      </c>
      <c r="E109" s="20">
        <f t="shared" si="7"/>
        <v>0.010671296296296297</v>
      </c>
      <c r="F109" s="30">
        <f t="shared" si="6"/>
        <v>14.776808619805026</v>
      </c>
    </row>
    <row r="110" spans="1:6" ht="12.75">
      <c r="A110" s="5">
        <v>11</v>
      </c>
      <c r="B110" s="6" t="s">
        <v>121</v>
      </c>
      <c r="C110" s="6" t="s">
        <v>122</v>
      </c>
      <c r="D110" s="4">
        <v>0.06851851851851852</v>
      </c>
      <c r="E110" s="20">
        <f t="shared" si="7"/>
        <v>0.011516203703703702</v>
      </c>
      <c r="F110" s="30">
        <f t="shared" si="6"/>
        <v>14.594594594594593</v>
      </c>
    </row>
    <row r="111" spans="1:6" ht="12.75">
      <c r="A111" s="5">
        <v>12</v>
      </c>
      <c r="B111" s="6" t="s">
        <v>123</v>
      </c>
      <c r="C111" s="6" t="s">
        <v>124</v>
      </c>
      <c r="D111" s="4">
        <v>0.07100694444444444</v>
      </c>
      <c r="E111" s="20">
        <f t="shared" si="7"/>
        <v>0.014004629629629624</v>
      </c>
      <c r="F111" s="30">
        <f t="shared" si="6"/>
        <v>14.08312958435208</v>
      </c>
    </row>
    <row r="112" spans="1:6" ht="12.75">
      <c r="A112" s="5">
        <v>13</v>
      </c>
      <c r="B112" s="6" t="s">
        <v>125</v>
      </c>
      <c r="C112" s="6" t="s">
        <v>126</v>
      </c>
      <c r="D112" s="4">
        <v>0.07263888888888889</v>
      </c>
      <c r="E112" s="20">
        <f t="shared" si="7"/>
        <v>0.015636574074074074</v>
      </c>
      <c r="F112" s="30">
        <f t="shared" si="6"/>
        <v>13.766730401529635</v>
      </c>
    </row>
    <row r="113" spans="1:6" ht="12.75">
      <c r="A113" s="16"/>
      <c r="B113" s="25"/>
      <c r="C113" s="25"/>
      <c r="D113" s="17"/>
      <c r="E113" s="18"/>
      <c r="F113" s="22"/>
    </row>
    <row r="114" spans="1:6" ht="12.75">
      <c r="A114" s="16"/>
      <c r="B114" s="25"/>
      <c r="C114" s="25"/>
      <c r="D114" s="17"/>
      <c r="E114" s="18"/>
      <c r="F114" s="22"/>
    </row>
    <row r="115" spans="1:6" ht="12.75">
      <c r="A115" s="16"/>
      <c r="B115" s="25"/>
      <c r="C115" s="25"/>
      <c r="D115" s="17"/>
      <c r="E115" s="18"/>
      <c r="F115" s="22"/>
    </row>
    <row r="116" spans="1:6" ht="12.75">
      <c r="A116" s="16"/>
      <c r="B116" s="25"/>
      <c r="C116" s="25"/>
      <c r="D116" s="17"/>
      <c r="E116" s="18"/>
      <c r="F116" s="22"/>
    </row>
    <row r="117" spans="1:6" ht="12.75">
      <c r="A117" s="16"/>
      <c r="B117" s="25"/>
      <c r="C117" s="25"/>
      <c r="D117" s="17"/>
      <c r="E117" s="18"/>
      <c r="F117" s="22"/>
    </row>
    <row r="118" spans="1:6" s="32" customFormat="1" ht="18">
      <c r="A118" s="39" t="s">
        <v>10</v>
      </c>
      <c r="B118" s="39"/>
      <c r="C118" s="39"/>
      <c r="D118" s="39"/>
      <c r="E118" s="39"/>
      <c r="F118" s="39"/>
    </row>
    <row r="119" spans="1:6" ht="12.75">
      <c r="A119" s="16"/>
      <c r="B119" s="25"/>
      <c r="C119" s="25"/>
      <c r="D119" s="17"/>
      <c r="E119" s="18"/>
      <c r="F119" s="22"/>
    </row>
    <row r="120" spans="1:6" ht="36.75" customHeight="1">
      <c r="A120" s="12" t="s">
        <v>4</v>
      </c>
      <c r="B120" s="37" t="s">
        <v>1</v>
      </c>
      <c r="C120" s="12" t="s">
        <v>2</v>
      </c>
      <c r="D120" s="13" t="s">
        <v>3</v>
      </c>
      <c r="E120" s="15" t="s">
        <v>5</v>
      </c>
      <c r="F120" s="14" t="s">
        <v>6</v>
      </c>
    </row>
    <row r="121" spans="1:6" ht="12.75">
      <c r="A121" s="5">
        <v>1</v>
      </c>
      <c r="B121" s="6" t="s">
        <v>127</v>
      </c>
      <c r="C121" s="6" t="s">
        <v>128</v>
      </c>
      <c r="D121" s="4">
        <v>0.06518518518518518</v>
      </c>
      <c r="E121" s="20"/>
      <c r="F121" s="30">
        <f>24/D121*$E$7</f>
        <v>15.34090909090909</v>
      </c>
    </row>
    <row r="122" spans="1:6" ht="12.75">
      <c r="A122" s="5">
        <v>2</v>
      </c>
      <c r="B122" s="6" t="s">
        <v>129</v>
      </c>
      <c r="C122" s="6" t="s">
        <v>130</v>
      </c>
      <c r="D122" s="4">
        <v>0.06587962962962964</v>
      </c>
      <c r="E122" s="20">
        <f>D122-$D$121</f>
        <v>0.0006944444444444559</v>
      </c>
      <c r="F122" s="30">
        <f aca="true" t="shared" si="8" ref="F122:F130">24/D122*$E$7</f>
        <v>15.179198875614896</v>
      </c>
    </row>
    <row r="123" spans="1:6" ht="12.75">
      <c r="A123" s="5">
        <v>3</v>
      </c>
      <c r="B123" s="6" t="s">
        <v>131</v>
      </c>
      <c r="C123" s="6" t="s">
        <v>132</v>
      </c>
      <c r="D123" s="4">
        <v>0.06597222222222222</v>
      </c>
      <c r="E123" s="20">
        <f aca="true" t="shared" si="9" ref="E123:E135">D123-$D$121</f>
        <v>0.0007870370370370444</v>
      </c>
      <c r="F123" s="30">
        <f t="shared" si="8"/>
        <v>15.157894736842104</v>
      </c>
    </row>
    <row r="124" spans="1:6" ht="12.75">
      <c r="A124" s="5">
        <v>4</v>
      </c>
      <c r="B124" s="6" t="s">
        <v>133</v>
      </c>
      <c r="C124" s="6" t="s">
        <v>134</v>
      </c>
      <c r="D124" s="4">
        <v>0.06804398148148148</v>
      </c>
      <c r="E124" s="20">
        <f t="shared" si="9"/>
        <v>0.0028587962962963037</v>
      </c>
      <c r="F124" s="30">
        <f t="shared" si="8"/>
        <v>14.696376934852866</v>
      </c>
    </row>
    <row r="125" spans="1:6" ht="12.75">
      <c r="A125" s="5">
        <v>5</v>
      </c>
      <c r="B125" s="6" t="s">
        <v>135</v>
      </c>
      <c r="C125" s="6" t="s">
        <v>136</v>
      </c>
      <c r="D125" s="4">
        <v>0.06944444444444443</v>
      </c>
      <c r="E125" s="20">
        <f t="shared" si="9"/>
        <v>0.004259259259259254</v>
      </c>
      <c r="F125" s="30">
        <f t="shared" si="8"/>
        <v>14.400000000000002</v>
      </c>
    </row>
    <row r="126" spans="1:6" ht="12.75">
      <c r="A126" s="5">
        <v>6</v>
      </c>
      <c r="B126" s="6" t="s">
        <v>137</v>
      </c>
      <c r="C126" s="6" t="s">
        <v>38</v>
      </c>
      <c r="D126" s="4">
        <v>0.07106481481481482</v>
      </c>
      <c r="E126" s="20">
        <f t="shared" si="9"/>
        <v>0.005879629629629637</v>
      </c>
      <c r="F126" s="30">
        <f t="shared" si="8"/>
        <v>14.071661237785015</v>
      </c>
    </row>
    <row r="127" spans="1:6" ht="12.75">
      <c r="A127" s="5">
        <v>7</v>
      </c>
      <c r="B127" s="6" t="s">
        <v>138</v>
      </c>
      <c r="C127" s="6" t="s">
        <v>139</v>
      </c>
      <c r="D127" s="4">
        <v>0.07278935185185186</v>
      </c>
      <c r="E127" s="20">
        <f t="shared" si="9"/>
        <v>0.007604166666666676</v>
      </c>
      <c r="F127" s="30">
        <f t="shared" si="8"/>
        <v>13.738273175385594</v>
      </c>
    </row>
    <row r="128" spans="1:6" ht="12.75">
      <c r="A128" s="5">
        <v>8</v>
      </c>
      <c r="B128" s="6" t="s">
        <v>140</v>
      </c>
      <c r="C128" s="6" t="s">
        <v>141</v>
      </c>
      <c r="D128" s="4">
        <v>0.07366898148148149</v>
      </c>
      <c r="E128" s="20">
        <f t="shared" si="9"/>
        <v>0.008483796296296309</v>
      </c>
      <c r="F128" s="30">
        <f t="shared" si="8"/>
        <v>13.57423409269442</v>
      </c>
    </row>
    <row r="129" spans="1:6" ht="12.75">
      <c r="A129" s="5">
        <v>9</v>
      </c>
      <c r="B129" s="6" t="s">
        <v>142</v>
      </c>
      <c r="C129" s="6" t="s">
        <v>143</v>
      </c>
      <c r="D129" s="4">
        <v>0.07371527777777777</v>
      </c>
      <c r="E129" s="20">
        <f t="shared" si="9"/>
        <v>0.008530092592592589</v>
      </c>
      <c r="F129" s="30">
        <f t="shared" si="8"/>
        <v>13.56570890249647</v>
      </c>
    </row>
    <row r="130" spans="1:6" ht="12.75">
      <c r="A130" s="5">
        <v>10</v>
      </c>
      <c r="B130" s="6" t="s">
        <v>144</v>
      </c>
      <c r="C130" s="6" t="s">
        <v>38</v>
      </c>
      <c r="D130" s="4">
        <v>0.07614583333333334</v>
      </c>
      <c r="E130" s="20">
        <f t="shared" si="9"/>
        <v>0.010960648148148164</v>
      </c>
      <c r="F130" s="30">
        <f t="shared" si="8"/>
        <v>13.13269493844049</v>
      </c>
    </row>
    <row r="131" spans="1:6" ht="12.75">
      <c r="A131" s="5">
        <v>11</v>
      </c>
      <c r="B131" s="6" t="s">
        <v>145</v>
      </c>
      <c r="C131" s="6" t="s">
        <v>146</v>
      </c>
      <c r="D131" s="4">
        <v>0.07689814814814815</v>
      </c>
      <c r="E131" s="20">
        <f t="shared" si="9"/>
        <v>0.011712962962962967</v>
      </c>
      <c r="F131" s="30">
        <f>24/D131*$E$7</f>
        <v>13.004214328717639</v>
      </c>
    </row>
    <row r="132" spans="1:6" ht="12.75">
      <c r="A132" s="5">
        <v>12</v>
      </c>
      <c r="B132" s="6" t="s">
        <v>147</v>
      </c>
      <c r="C132" s="6" t="s">
        <v>114</v>
      </c>
      <c r="D132" s="4">
        <v>0.07804398148148149</v>
      </c>
      <c r="E132" s="20">
        <f t="shared" si="9"/>
        <v>0.012858796296296313</v>
      </c>
      <c r="F132" s="30">
        <f>24/D132*$E$7</f>
        <v>12.813287854070886</v>
      </c>
    </row>
    <row r="133" spans="1:6" ht="12.75">
      <c r="A133" s="5">
        <v>13</v>
      </c>
      <c r="B133" s="6" t="s">
        <v>148</v>
      </c>
      <c r="C133" s="6" t="s">
        <v>38</v>
      </c>
      <c r="D133" s="4">
        <v>0.07946759259259259</v>
      </c>
      <c r="E133" s="20">
        <f t="shared" si="9"/>
        <v>0.01428240740740741</v>
      </c>
      <c r="F133" s="30">
        <f>24/D133*$E$7</f>
        <v>12.583745994756772</v>
      </c>
    </row>
    <row r="134" spans="1:6" ht="12.75">
      <c r="A134" s="5">
        <v>14</v>
      </c>
      <c r="B134" s="6" t="s">
        <v>149</v>
      </c>
      <c r="C134" s="6" t="s">
        <v>150</v>
      </c>
      <c r="D134" s="4">
        <v>0.08064814814814815</v>
      </c>
      <c r="E134" s="20">
        <f t="shared" si="9"/>
        <v>0.01546296296296297</v>
      </c>
      <c r="F134" s="30">
        <f>24/D134*$E$7</f>
        <v>12.399540757749712</v>
      </c>
    </row>
    <row r="135" spans="1:6" ht="12.75">
      <c r="A135" s="5">
        <v>15</v>
      </c>
      <c r="B135" s="6" t="s">
        <v>151</v>
      </c>
      <c r="C135" s="6" t="s">
        <v>84</v>
      </c>
      <c r="D135" s="4">
        <v>0.0847800925925926</v>
      </c>
      <c r="E135" s="20">
        <f t="shared" si="9"/>
        <v>0.019594907407407422</v>
      </c>
      <c r="F135" s="30">
        <f>24/D135*$E$7</f>
        <v>11.79522184300341</v>
      </c>
    </row>
    <row r="136" spans="1:6" ht="12.75">
      <c r="A136" s="16"/>
      <c r="B136" s="25"/>
      <c r="C136" s="25"/>
      <c r="D136" s="17"/>
      <c r="E136" s="18"/>
      <c r="F136" s="42"/>
    </row>
    <row r="137" spans="1:6" ht="12.75">
      <c r="A137" s="16"/>
      <c r="B137" s="25"/>
      <c r="C137" s="25"/>
      <c r="D137" s="17"/>
      <c r="E137" s="18"/>
      <c r="F137" s="22"/>
    </row>
    <row r="138" spans="1:6" ht="12.75">
      <c r="A138" s="16"/>
      <c r="B138" s="25"/>
      <c r="C138" s="25"/>
      <c r="D138" s="17"/>
      <c r="E138" s="18"/>
      <c r="F138" s="22"/>
    </row>
    <row r="139" spans="1:6" ht="12.75">
      <c r="A139" s="16"/>
      <c r="B139" s="25"/>
      <c r="C139" s="25"/>
      <c r="D139" s="17"/>
      <c r="E139" s="18"/>
      <c r="F139" s="22"/>
    </row>
    <row r="140" spans="1:6" s="32" customFormat="1" ht="18">
      <c r="A140" s="39" t="s">
        <v>11</v>
      </c>
      <c r="B140" s="39"/>
      <c r="C140" s="39"/>
      <c r="D140" s="39"/>
      <c r="E140" s="39"/>
      <c r="F140" s="39"/>
    </row>
    <row r="141" spans="1:6" ht="12.75">
      <c r="A141" s="16"/>
      <c r="B141" s="25"/>
      <c r="C141" s="25"/>
      <c r="D141" s="17"/>
      <c r="E141" s="18"/>
      <c r="F141" s="22"/>
    </row>
    <row r="142" spans="1:6" ht="36.75" customHeight="1">
      <c r="A142" s="12" t="s">
        <v>4</v>
      </c>
      <c r="B142" s="37" t="s">
        <v>1</v>
      </c>
      <c r="C142" s="12" t="s">
        <v>2</v>
      </c>
      <c r="D142" s="13" t="s">
        <v>3</v>
      </c>
      <c r="E142" s="15" t="s">
        <v>5</v>
      </c>
      <c r="F142" s="14" t="s">
        <v>6</v>
      </c>
    </row>
    <row r="143" spans="1:6" ht="12.75">
      <c r="A143" s="5">
        <v>1</v>
      </c>
      <c r="B143" s="6" t="s">
        <v>152</v>
      </c>
      <c r="C143" s="6" t="s">
        <v>63</v>
      </c>
      <c r="D143" s="4">
        <v>0.0596412037037037</v>
      </c>
      <c r="E143" s="20"/>
      <c r="F143" s="30">
        <f>24/D143*$E$7</f>
        <v>16.76693188433922</v>
      </c>
    </row>
    <row r="144" spans="1:6" ht="12.75">
      <c r="A144" s="5">
        <v>2</v>
      </c>
      <c r="B144" s="6" t="s">
        <v>153</v>
      </c>
      <c r="C144" s="6" t="s">
        <v>101</v>
      </c>
      <c r="D144" s="4">
        <v>0.06276620370370371</v>
      </c>
      <c r="E144" s="20">
        <f>D144-$D$143</f>
        <v>0.0031250000000000097</v>
      </c>
      <c r="F144" s="30">
        <f>24/D144*$E$7</f>
        <v>15.93214088143094</v>
      </c>
    </row>
    <row r="145" spans="1:6" ht="12.75">
      <c r="A145" s="5">
        <v>3</v>
      </c>
      <c r="B145" s="6" t="s">
        <v>154</v>
      </c>
      <c r="C145" s="6" t="s">
        <v>0</v>
      </c>
      <c r="D145" s="4">
        <v>0.07011574074074074</v>
      </c>
      <c r="E145" s="20">
        <f>D145-$D$143</f>
        <v>0.01047453703703704</v>
      </c>
      <c r="F145" s="30">
        <f>24/D145*$E$7</f>
        <v>14.26213271706834</v>
      </c>
    </row>
    <row r="146" spans="1:6" ht="12.75">
      <c r="A146" s="5">
        <v>4</v>
      </c>
      <c r="B146" s="6" t="s">
        <v>155</v>
      </c>
      <c r="C146" s="6" t="s">
        <v>156</v>
      </c>
      <c r="D146" s="4">
        <v>0.07221064814814815</v>
      </c>
      <c r="E146" s="20">
        <f>D146-$D$143</f>
        <v>0.012569444444444446</v>
      </c>
      <c r="F146" s="30">
        <f>24/D146*$E$7</f>
        <v>13.848373136720626</v>
      </c>
    </row>
    <row r="147" spans="1:6" ht="12.75">
      <c r="A147" s="5">
        <v>5</v>
      </c>
      <c r="B147" s="6" t="s">
        <v>157</v>
      </c>
      <c r="C147" s="6" t="s">
        <v>130</v>
      </c>
      <c r="D147" s="4">
        <v>0.07237268518518519</v>
      </c>
      <c r="E147" s="20">
        <f>D147-$D$143</f>
        <v>0.01273148148148149</v>
      </c>
      <c r="F147" s="30">
        <f>24/D147*$E$7</f>
        <v>13.817367663521509</v>
      </c>
    </row>
    <row r="148" spans="1:6" ht="12.75">
      <c r="A148" s="5">
        <v>6</v>
      </c>
      <c r="B148" s="6" t="s">
        <v>158</v>
      </c>
      <c r="C148" s="6" t="s">
        <v>159</v>
      </c>
      <c r="D148" s="4">
        <v>0.07989583333333333</v>
      </c>
      <c r="E148" s="20">
        <f>D148-$D$143</f>
        <v>0.02025462962962963</v>
      </c>
      <c r="F148" s="30">
        <f>24/D148*$E$7</f>
        <v>12.516297262059974</v>
      </c>
    </row>
    <row r="149" spans="1:6" ht="12.75">
      <c r="A149" s="5">
        <v>7</v>
      </c>
      <c r="B149" s="6" t="s">
        <v>160</v>
      </c>
      <c r="C149" s="6" t="s">
        <v>126</v>
      </c>
      <c r="D149" s="4">
        <v>0.08107638888888889</v>
      </c>
      <c r="E149" s="20">
        <f>D149-$D$143</f>
        <v>0.02143518518518519</v>
      </c>
      <c r="F149" s="30">
        <f>24/D149*$E$7</f>
        <v>12.334047109207706</v>
      </c>
    </row>
    <row r="150" spans="1:6" ht="12.75">
      <c r="A150" s="5">
        <v>8</v>
      </c>
      <c r="B150" s="6" t="s">
        <v>161</v>
      </c>
      <c r="C150" s="6" t="s">
        <v>162</v>
      </c>
      <c r="D150" s="4">
        <v>0.08134259259259259</v>
      </c>
      <c r="E150" s="20">
        <f>D150-$D$143</f>
        <v>0.021701388888888888</v>
      </c>
      <c r="F150" s="30">
        <f>24/D150*$E$7</f>
        <v>12.293682413204325</v>
      </c>
    </row>
    <row r="151" spans="1:6" ht="12.75">
      <c r="A151" s="5">
        <v>9</v>
      </c>
      <c r="B151" s="6" t="s">
        <v>163</v>
      </c>
      <c r="C151" s="6" t="s">
        <v>164</v>
      </c>
      <c r="D151" s="4">
        <v>0.08209490740740741</v>
      </c>
      <c r="E151" s="20">
        <f>D151-$D$143</f>
        <v>0.022453703703703705</v>
      </c>
      <c r="F151" s="30">
        <f>24/D151*$E$7</f>
        <v>12.181023544339489</v>
      </c>
    </row>
    <row r="152" spans="1:6" ht="12.75">
      <c r="A152" s="5">
        <v>10</v>
      </c>
      <c r="B152" s="6" t="s">
        <v>165</v>
      </c>
      <c r="C152" s="6" t="s">
        <v>166</v>
      </c>
      <c r="D152" s="4">
        <v>0.0876736111111111</v>
      </c>
      <c r="E152" s="20">
        <f>D152-$D$143</f>
        <v>0.0280324074074074</v>
      </c>
      <c r="F152" s="30">
        <f>24/D152*$E$7</f>
        <v>11.405940594059405</v>
      </c>
    </row>
    <row r="153" spans="1:6" ht="12.75">
      <c r="A153" s="16"/>
      <c r="B153" s="25"/>
      <c r="C153" s="25"/>
      <c r="D153" s="17"/>
      <c r="E153" s="18"/>
      <c r="F153" s="42"/>
    </row>
    <row r="154" spans="1:6" ht="12.75">
      <c r="A154" s="16"/>
      <c r="B154" s="25"/>
      <c r="C154" s="25"/>
      <c r="D154" s="17"/>
      <c r="E154" s="18"/>
      <c r="F154" s="42"/>
    </row>
    <row r="155" spans="1:6" ht="12.75">
      <c r="A155" s="16"/>
      <c r="B155" s="25"/>
      <c r="C155" s="25"/>
      <c r="D155" s="17"/>
      <c r="E155" s="18"/>
      <c r="F155" s="42"/>
    </row>
    <row r="156" spans="1:6" ht="12.75">
      <c r="A156" s="16"/>
      <c r="B156" s="25"/>
      <c r="C156" s="25"/>
      <c r="D156" s="17"/>
      <c r="E156" s="18"/>
      <c r="F156" s="42"/>
    </row>
    <row r="157" spans="1:6" s="32" customFormat="1" ht="18">
      <c r="A157" s="39" t="s">
        <v>167</v>
      </c>
      <c r="B157" s="39"/>
      <c r="C157" s="39"/>
      <c r="D157" s="39"/>
      <c r="E157" s="39"/>
      <c r="F157" s="39"/>
    </row>
    <row r="158" spans="1:6" ht="12.75">
      <c r="A158" s="16"/>
      <c r="B158" s="25"/>
      <c r="C158" s="25"/>
      <c r="D158" s="17"/>
      <c r="E158" s="18"/>
      <c r="F158" s="22"/>
    </row>
    <row r="159" spans="1:6" ht="36.75" customHeight="1">
      <c r="A159" s="12" t="s">
        <v>4</v>
      </c>
      <c r="B159" s="37" t="s">
        <v>1</v>
      </c>
      <c r="C159" s="12" t="s">
        <v>2</v>
      </c>
      <c r="D159" s="13" t="s">
        <v>3</v>
      </c>
      <c r="E159" s="15" t="s">
        <v>5</v>
      </c>
      <c r="F159" s="14" t="s">
        <v>6</v>
      </c>
    </row>
    <row r="160" spans="1:6" ht="12.75">
      <c r="A160" s="5">
        <v>1</v>
      </c>
      <c r="B160" s="6" t="s">
        <v>168</v>
      </c>
      <c r="C160" s="6" t="s">
        <v>69</v>
      </c>
      <c r="D160" s="4">
        <v>0.06373842592592592</v>
      </c>
      <c r="E160" s="20"/>
      <c r="F160" s="30">
        <f aca="true" t="shared" si="10" ref="F160:F167">24/D160*$E$7</f>
        <v>15.689122934447067</v>
      </c>
    </row>
    <row r="161" spans="1:6" ht="12.75">
      <c r="A161" s="5">
        <v>2</v>
      </c>
      <c r="B161" s="6" t="s">
        <v>169</v>
      </c>
      <c r="C161" s="6" t="s">
        <v>170</v>
      </c>
      <c r="D161" s="4">
        <v>0.07201388888888889</v>
      </c>
      <c r="E161" s="20">
        <f>D161-$D$160</f>
        <v>0.00827546296296297</v>
      </c>
      <c r="F161" s="30">
        <f t="shared" si="10"/>
        <v>13.886210221793634</v>
      </c>
    </row>
    <row r="162" spans="1:6" ht="12.75">
      <c r="A162" s="5">
        <v>3</v>
      </c>
      <c r="B162" s="6" t="s">
        <v>171</v>
      </c>
      <c r="C162" s="6" t="s">
        <v>146</v>
      </c>
      <c r="D162" s="4">
        <v>0.07302083333333333</v>
      </c>
      <c r="E162" s="20">
        <f>D162-$D$160</f>
        <v>0.009282407407407406</v>
      </c>
      <c r="F162" s="30">
        <f t="shared" si="10"/>
        <v>13.69472182596291</v>
      </c>
    </row>
    <row r="163" spans="1:6" ht="12.75">
      <c r="A163" s="5">
        <v>4</v>
      </c>
      <c r="B163" s="6" t="s">
        <v>172</v>
      </c>
      <c r="C163" s="6" t="s">
        <v>110</v>
      </c>
      <c r="D163" s="4">
        <v>0.08337962962962964</v>
      </c>
      <c r="E163" s="20">
        <f>D163-$D$160</f>
        <v>0.019641203703703716</v>
      </c>
      <c r="F163" s="30">
        <f t="shared" si="10"/>
        <v>11.993337034980565</v>
      </c>
    </row>
    <row r="164" spans="1:6" ht="12.75">
      <c r="A164" s="5">
        <v>5</v>
      </c>
      <c r="B164" s="6" t="s">
        <v>173</v>
      </c>
      <c r="C164" s="6" t="s">
        <v>0</v>
      </c>
      <c r="D164" s="4">
        <v>0.08341435185185185</v>
      </c>
      <c r="E164" s="20">
        <f>D164-$D$160</f>
        <v>0.01967592592592593</v>
      </c>
      <c r="F164" s="30">
        <f>24/D164*$E$7</f>
        <v>11.988344664909116</v>
      </c>
    </row>
    <row r="165" spans="1:6" ht="12.75">
      <c r="A165" s="5">
        <v>6</v>
      </c>
      <c r="B165" s="6" t="s">
        <v>174</v>
      </c>
      <c r="C165" s="6" t="s">
        <v>175</v>
      </c>
      <c r="D165" s="4">
        <v>0.08424768518518518</v>
      </c>
      <c r="E165" s="20">
        <f>D165-$D$160</f>
        <v>0.020509259259259255</v>
      </c>
      <c r="F165" s="30">
        <f>24/D165*$E$7</f>
        <v>11.869762329990383</v>
      </c>
    </row>
    <row r="166" spans="1:6" ht="12.75">
      <c r="A166" s="5">
        <v>7</v>
      </c>
      <c r="B166" s="6" t="s">
        <v>176</v>
      </c>
      <c r="C166" s="6" t="s">
        <v>177</v>
      </c>
      <c r="D166" s="4">
        <v>0.08827546296296296</v>
      </c>
      <c r="E166" s="20">
        <f>D166-$D$160</f>
        <v>0.024537037037037038</v>
      </c>
      <c r="F166" s="30">
        <f>24/D166*$E$7</f>
        <v>11.328176216074471</v>
      </c>
    </row>
    <row r="167" spans="1:6" ht="12.75">
      <c r="A167" s="5">
        <v>8</v>
      </c>
      <c r="B167" s="6" t="s">
        <v>178</v>
      </c>
      <c r="C167" s="6" t="s">
        <v>179</v>
      </c>
      <c r="D167" s="4">
        <v>0.08849537037037036</v>
      </c>
      <c r="E167" s="20">
        <f>D167-$D$160</f>
        <v>0.024756944444444443</v>
      </c>
      <c r="F167" s="30">
        <f>24/D167*$E$7</f>
        <v>11.300026157467958</v>
      </c>
    </row>
  </sheetData>
  <mergeCells count="12">
    <mergeCell ref="A157:F157"/>
    <mergeCell ref="A140:F140"/>
    <mergeCell ref="A1:F1"/>
    <mergeCell ref="A2:F2"/>
    <mergeCell ref="A3:F3"/>
    <mergeCell ref="A118:F118"/>
    <mergeCell ref="A30:F30"/>
    <mergeCell ref="A54:F54"/>
    <mergeCell ref="A79:F79"/>
    <mergeCell ref="A97:F97"/>
    <mergeCell ref="A6:F6"/>
    <mergeCell ref="A16:F16"/>
  </mergeCells>
  <printOptions horizontalCentered="1"/>
  <pageMargins left="0.3937007874015748" right="0.3937007874015748" top="0.3937007874015748" bottom="0.3937007874015748" header="0.2755905511811024" footer="0.31496062992125984"/>
  <pageSetup horizontalDpi="600" verticalDpi="600" orientation="landscape" paperSize="9" r:id="rId1"/>
  <rowBreaks count="8" manualBreakCount="8">
    <brk id="14" max="255" man="1"/>
    <brk id="26" max="255" man="1"/>
    <brk id="52" max="255" man="1"/>
    <brk id="75" max="255" man="1"/>
    <brk id="94" max="255" man="1"/>
    <brk id="115" max="255" man="1"/>
    <brk id="136" max="255" man="1"/>
    <brk id="1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deutsch</cp:lastModifiedBy>
  <cp:lastPrinted>2002-07-28T16:06:52Z</cp:lastPrinted>
  <dcterms:created xsi:type="dcterms:W3CDTF">2000-07-21T10:37:07Z</dcterms:created>
  <dcterms:modified xsi:type="dcterms:W3CDTF">2002-07-28T16:10:16Z</dcterms:modified>
  <cp:category/>
  <cp:version/>
  <cp:contentType/>
  <cp:contentStatus/>
</cp:coreProperties>
</file>